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minimized="1" xWindow="0" yWindow="0" windowWidth="20490" windowHeight="7755" activeTab="1"/>
  </bookViews>
  <sheets>
    <sheet name="ლოტი 1" sheetId="6" r:id="rId1"/>
    <sheet name="ლოტი 2" sheetId="7"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8" i="6" l="1"/>
  <c r="E164" i="7"/>
  <c r="E160" i="7"/>
  <c r="E156" i="7"/>
  <c r="E152" i="7"/>
  <c r="E148" i="7"/>
  <c r="E144" i="7"/>
  <c r="E138" i="7"/>
  <c r="E132" i="7"/>
  <c r="E125" i="7"/>
  <c r="E116" i="7"/>
  <c r="E111" i="7"/>
  <c r="E103" i="7"/>
  <c r="E96" i="7"/>
  <c r="E91" i="7"/>
  <c r="E85" i="7"/>
  <c r="E78" i="7"/>
  <c r="E70" i="7"/>
  <c r="E63" i="7"/>
  <c r="E60" i="7"/>
  <c r="E52" i="7"/>
  <c r="E24" i="7"/>
  <c r="E2" i="7"/>
  <c r="E77" i="6" l="1"/>
  <c r="E68" i="6"/>
  <c r="E58" i="6"/>
  <c r="E35" i="6"/>
  <c r="E3" i="6"/>
</calcChain>
</file>

<file path=xl/sharedStrings.xml><?xml version="1.0" encoding="utf-8"?>
<sst xmlns="http://schemas.openxmlformats.org/spreadsheetml/2006/main" count="276" uniqueCount="218">
  <si>
    <t>მონიტორი 19,5"</t>
  </si>
  <si>
    <t>პროდუქცია - ტექნიკის სპეციფიკაცია
მწარმოებელი - მოდლეი</t>
  </si>
  <si>
    <t>დაოდენობა</t>
  </si>
  <si>
    <t>ერთეულის
ღირებულება</t>
  </si>
  <si>
    <t>ჯამი</t>
  </si>
  <si>
    <t>მონიტორი 21,5"</t>
  </si>
  <si>
    <t>• მატრიცის ტიპი: LCD</t>
  </si>
  <si>
    <t>• მხარეების თანაფარდობა: 16:9</t>
  </si>
  <si>
    <t>• ფერების რაოდენობა: 16,7 მლნ</t>
  </si>
  <si>
    <t>• კვება: 100–240 V / 50 ან 60 Hz</t>
  </si>
  <si>
    <t>ინტერფეისი</t>
  </si>
  <si>
    <t>• 1 x VGA (D-Sub, ანალოგური)</t>
  </si>
  <si>
    <t>• 1 x DVI-D (ციფრული HDCP</t>
  </si>
  <si>
    <t>• დიაგონალი: 15.6 "</t>
  </si>
  <si>
    <t>• ეკრანის ტიპი: LED </t>
  </si>
  <si>
    <t>• ბირთვების რაოდენობა: 2 </t>
  </si>
  <si>
    <t>• ნაკადების რაოდენობა: 4 </t>
  </si>
  <si>
    <t>• სიხშირე: 2.0 GHz </t>
  </si>
  <si>
    <t xml:space="preserve">• ვიდეოდაფის ტიპი: ინტეგრირებული </t>
  </si>
  <si>
    <t>• დისკწამყვანი: DVD±RW </t>
  </si>
  <si>
    <t>• Wi-Fi: 802.11a / b / g / n / ac</t>
  </si>
  <si>
    <t>• Bluetooth</t>
  </si>
  <si>
    <t>• 1 x HDMI </t>
  </si>
  <si>
    <t>• 2 x USB 2.0</t>
  </si>
  <si>
    <t>• 1 x USB 3.0</t>
  </si>
  <si>
    <t>• 1 x VGA</t>
  </si>
  <si>
    <t>• 1 x RJ-45</t>
  </si>
  <si>
    <t>• 1 x ყურსასმენის და მიკროფონის კომბინირებული პორტი </t>
  </si>
  <si>
    <t>• ქარდრიდერი: SD, SDHC, SDXC </t>
  </si>
  <si>
    <t>• ჩამონტაჟებული დინამიკები</t>
  </si>
  <si>
    <t>• მიკროფონი</t>
  </si>
  <si>
    <t>• ვებკამერა</t>
  </si>
  <si>
    <t>• კლავიატურა: ღილაკებიანი, ციფრული ბლოკი </t>
  </si>
  <si>
    <t>• აკუმულატორის ტიპი: Li-Ion</t>
  </si>
  <si>
    <t>• ოპერაციული სისტემა: Win 7 Pro Oem</t>
  </si>
  <si>
    <t>• Trusted Platform Module (TPM)</t>
  </si>
  <si>
    <t>• ბირთვების რაოდენობა: 2</t>
  </si>
  <si>
    <t>• ნაკადების რაოდენობა: 4</t>
  </si>
  <si>
    <t>• სიხშირე: 3.8 GHz</t>
  </si>
  <si>
    <t>• მეხსიერების მოცულობა: 4 GB</t>
  </si>
  <si>
    <t>• ვიდეოდაფის ტიპი: ინტეგრირებული</t>
  </si>
  <si>
    <t>• LAN: 10/100/1000 Mbit/s</t>
  </si>
  <si>
    <t>• 2 x PS/2 (კლავიატურა და მაუსი)</t>
  </si>
  <si>
    <t>• 1 x აუდიო შემავალი</t>
  </si>
  <si>
    <t>• 1 x აუდიო გამომავალი</t>
  </si>
  <si>
    <t>• 1 x მიკროფონი</t>
  </si>
  <si>
    <t>ნოუთბუქი i5</t>
  </si>
  <si>
    <t>• სიხშირე: 2.3 GHz 
   მაქსიმალური ტურბო სიხშირე: 3.2 GHz</t>
  </si>
  <si>
    <t>• 1 x ყურსასმენის და მიკროფონის კომბინირებული პორტი</t>
  </si>
  <si>
    <t>• 1 x HDMI ან DVI-D</t>
  </si>
  <si>
    <t xml:space="preserve">• ბირთვების რაოდენობა: 4 </t>
  </si>
  <si>
    <t>ნოუთბუქი i3</t>
  </si>
  <si>
    <t>Desktop კომპიუტერი i3</t>
  </si>
  <si>
    <r>
      <t>• გაფართოება: (</t>
    </r>
    <r>
      <rPr>
        <b/>
        <sz val="11"/>
        <rFont val="Calibri"/>
        <family val="2"/>
        <scheme val="minor"/>
      </rPr>
      <t>1366x768</t>
    </r>
    <r>
      <rPr>
        <sz val="11"/>
        <rFont val="Calibri"/>
        <family val="2"/>
        <scheme val="minor"/>
      </rPr>
      <t>)</t>
    </r>
  </si>
  <si>
    <r>
      <t xml:space="preserve">• პროცესორის მოდელი: Intel Core i3 5005U </t>
    </r>
    <r>
      <rPr>
        <sz val="11"/>
        <color rgb="FFFF0000"/>
        <rFont val="Calibri"/>
        <family val="2"/>
        <scheme val="minor"/>
      </rPr>
      <t>(არანაკლებ)</t>
    </r>
  </si>
  <si>
    <r>
      <t>• ქეშ მეხსიერება: 3 MB </t>
    </r>
    <r>
      <rPr>
        <sz val="11"/>
        <color rgb="FFFF0000"/>
        <rFont val="Calibri"/>
        <family val="2"/>
        <scheme val="minor"/>
      </rPr>
      <t>(არანაკლებ)</t>
    </r>
  </si>
  <si>
    <r>
      <t xml:space="preserve">• ოპერატიული მეხსიერების მოცულობა: 4 GB </t>
    </r>
    <r>
      <rPr>
        <sz val="11"/>
        <color rgb="FFFF0000"/>
        <rFont val="Calibri"/>
        <family val="2"/>
        <scheme val="minor"/>
      </rPr>
      <t>(არანაკლებ)</t>
    </r>
  </si>
  <si>
    <r>
      <t>• ოპერატიული მეხსიერების სლოტი რაოდენობა: 2</t>
    </r>
    <r>
      <rPr>
        <sz val="11"/>
        <color rgb="FFFF0000"/>
        <rFont val="Calibri"/>
        <family val="2"/>
        <scheme val="minor"/>
      </rPr>
      <t>(არანაკლებ)</t>
    </r>
  </si>
  <si>
    <r>
      <t>• ოპერატიული მეხსიერების სიხშირე: 1600 MHz</t>
    </r>
    <r>
      <rPr>
        <sz val="11"/>
        <color rgb="FFFF0000"/>
        <rFont val="Calibri"/>
        <family val="2"/>
        <scheme val="minor"/>
      </rPr>
      <t xml:space="preserve"> (არანაკლებ)</t>
    </r>
  </si>
  <si>
    <r>
      <t xml:space="preserve">• მყარი დისკის მოცულობა: 500 GB </t>
    </r>
    <r>
      <rPr>
        <sz val="11"/>
        <color rgb="FFFF0000"/>
        <rFont val="Calibri"/>
        <family val="2"/>
        <scheme val="minor"/>
      </rPr>
      <t>(არანაკლებ)</t>
    </r>
  </si>
  <si>
    <r>
      <t xml:space="preserve">• მყარი დისკის ბრუნვის სიჩქარე: 5400 ბრ/წთ </t>
    </r>
    <r>
      <rPr>
        <sz val="11"/>
        <color rgb="FFFF0000"/>
        <rFont val="Calibri"/>
        <family val="2"/>
        <scheme val="minor"/>
      </rPr>
      <t>(არანაკლებ)</t>
    </r>
  </si>
  <si>
    <r>
      <t>• 2 x USB 2.0</t>
    </r>
    <r>
      <rPr>
        <sz val="11"/>
        <color rgb="FFFF0000"/>
        <rFont val="Calibri"/>
        <family val="2"/>
        <scheme val="minor"/>
      </rPr>
      <t xml:space="preserve"> ( USB 2.0 და  USB 3.0 ჯამური რაოდენობა არანაკლებ 3 პორტი)</t>
    </r>
  </si>
  <si>
    <r>
      <t xml:space="preserve">• 1 x USB 3.0 </t>
    </r>
    <r>
      <rPr>
        <sz val="11"/>
        <color rgb="FFFF0000"/>
        <rFont val="Calibri"/>
        <family val="2"/>
        <scheme val="minor"/>
      </rPr>
      <t xml:space="preserve"> ( USB 2.0 და  USB 3.0 ჯამური რაოდენობა არანაკლებ 3 პორტი)</t>
    </r>
  </si>
  <si>
    <r>
      <t xml:space="preserve">• პროცესორის მოდელი: 6th Generation Intel Core i3 6300 </t>
    </r>
    <r>
      <rPr>
        <sz val="11"/>
        <color rgb="FFFF0000"/>
        <rFont val="Calibri"/>
        <family val="2"/>
        <scheme val="minor"/>
      </rPr>
      <t>(არანაკლებ)</t>
    </r>
  </si>
  <si>
    <r>
      <t>• ქეშ მეხსიერება: 4 MB</t>
    </r>
    <r>
      <rPr>
        <b/>
        <sz val="11"/>
        <rFont val="Calibri"/>
        <family val="2"/>
        <scheme val="minor"/>
      </rPr>
      <t xml:space="preserve"> </t>
    </r>
    <r>
      <rPr>
        <sz val="11"/>
        <color rgb="FFFF0000"/>
        <rFont val="Calibri"/>
        <family val="2"/>
        <scheme val="minor"/>
      </rPr>
      <t>(არანაკლებ)</t>
    </r>
  </si>
  <si>
    <r>
      <t xml:space="preserve">• მეხსიერების ტიპი: DDR3 </t>
    </r>
    <r>
      <rPr>
        <sz val="11"/>
        <color rgb="FFFF0000"/>
        <rFont val="Calibri"/>
        <family val="2"/>
        <scheme val="minor"/>
      </rPr>
      <t>(არანაკლებ)</t>
    </r>
  </si>
  <si>
    <r>
      <t xml:space="preserve">• ოპერატიული მეხსიერების სიხშირე: </t>
    </r>
    <r>
      <rPr>
        <sz val="11"/>
        <color rgb="FFFF0000"/>
        <rFont val="Calibri"/>
        <family val="2"/>
        <scheme val="minor"/>
      </rPr>
      <t>1600 MHz</t>
    </r>
  </si>
  <si>
    <r>
      <t xml:space="preserve">• სლოტების რაოდენობა: 2 </t>
    </r>
    <r>
      <rPr>
        <sz val="11"/>
        <color rgb="FFFF0000"/>
        <rFont val="Calibri"/>
        <family val="2"/>
        <scheme val="minor"/>
      </rPr>
      <t>(არანაკლებ)</t>
    </r>
  </si>
  <si>
    <r>
      <t xml:space="preserve">• მყარი დისკის ბრუნვის სიჩქარე: 7200 ბრ/წთ </t>
    </r>
    <r>
      <rPr>
        <sz val="11"/>
        <color rgb="FFFF0000"/>
        <rFont val="Calibri"/>
        <family val="2"/>
        <scheme val="minor"/>
      </rPr>
      <t>(არანაკლებ)</t>
    </r>
  </si>
  <si>
    <r>
      <t xml:space="preserve">• 6 x USB 2.0 და USB 3.0 </t>
    </r>
    <r>
      <rPr>
        <sz val="11"/>
        <color rgb="FFFF0000"/>
        <rFont val="Calibri"/>
        <family val="2"/>
        <scheme val="minor"/>
      </rPr>
      <t>( USB 2.0 და  USB 3.0 ჯამური რაოდენობა არანაკლებ 6 პორტი)</t>
    </r>
  </si>
  <si>
    <r>
      <t xml:space="preserve">• დიაგონალი: 21.5 " </t>
    </r>
    <r>
      <rPr>
        <sz val="11"/>
        <color rgb="FFFF0000"/>
        <rFont val="Calibri"/>
        <family val="2"/>
        <scheme val="minor"/>
      </rPr>
      <t>(არანაკლებ)</t>
    </r>
  </si>
  <si>
    <r>
      <t xml:space="preserve">• ოპტიმალური გაფართოება: 1920 x 1080 </t>
    </r>
    <r>
      <rPr>
        <sz val="11"/>
        <color rgb="FFFF0000"/>
        <rFont val="Calibri"/>
        <family val="2"/>
        <scheme val="minor"/>
      </rPr>
      <t>(არანაკლებ)</t>
    </r>
  </si>
  <si>
    <r>
      <t xml:space="preserve">• დიაგონალი: 19.5 " </t>
    </r>
    <r>
      <rPr>
        <sz val="11"/>
        <color rgb="FFFF0000"/>
        <rFont val="Calibri"/>
        <family val="2"/>
        <scheme val="minor"/>
      </rPr>
      <t>(არანაკლებ)</t>
    </r>
  </si>
  <si>
    <r>
      <t>• ოპტიმალური გაფართოება: 1600 x 900</t>
    </r>
    <r>
      <rPr>
        <sz val="11"/>
        <color rgb="FFFF0000"/>
        <rFont val="Calibri"/>
        <family val="2"/>
        <scheme val="minor"/>
      </rPr>
      <t xml:space="preserve"> (არანაკლებ)</t>
    </r>
  </si>
  <si>
    <r>
      <t xml:space="preserve">• გაფართოება: (1920x1080) </t>
    </r>
    <r>
      <rPr>
        <sz val="11"/>
        <color rgb="FFFF0000"/>
        <rFont val="Calibri"/>
        <family val="2"/>
        <scheme val="minor"/>
      </rPr>
      <t>(არანაკლებ)</t>
    </r>
  </si>
  <si>
    <r>
      <t xml:space="preserve">• პროცესორის მოდელი: Intel Core i5 6300HQ </t>
    </r>
    <r>
      <rPr>
        <sz val="11"/>
        <color rgb="FFFF0000"/>
        <rFont val="Calibri"/>
        <family val="2"/>
        <scheme val="minor"/>
      </rPr>
      <t>(არანაკლებ)</t>
    </r>
  </si>
  <si>
    <r>
      <t>• ქეშ მეხსიერება: 6 MB </t>
    </r>
    <r>
      <rPr>
        <sz val="11"/>
        <color rgb="FFFF0000"/>
        <rFont val="Calibri"/>
        <family val="2"/>
        <scheme val="minor"/>
      </rPr>
      <t>(არანაკლებ)</t>
    </r>
  </si>
  <si>
    <r>
      <t xml:space="preserve">• ოპერატიული მეხსიერების მოცულობა: 8 GB </t>
    </r>
    <r>
      <rPr>
        <sz val="11"/>
        <color rgb="FFFF0000"/>
        <rFont val="Calibri"/>
        <family val="2"/>
        <scheme val="minor"/>
      </rPr>
      <t>(არანაკლებ)</t>
    </r>
  </si>
  <si>
    <r>
      <t xml:space="preserve">• ოპერატიული მეხსიერების სლოტი რაოდენობა: 2 </t>
    </r>
    <r>
      <rPr>
        <sz val="11"/>
        <color rgb="FFFF0000"/>
        <rFont val="Calibri"/>
        <family val="2"/>
        <scheme val="minor"/>
      </rPr>
      <t>(არანაკლებ)</t>
    </r>
  </si>
  <si>
    <r>
      <t xml:space="preserve">• ოპერატიული მეხსიერების სიხშირე: 2133 MHz </t>
    </r>
    <r>
      <rPr>
        <sz val="11"/>
        <color rgb="FFFF0000"/>
        <rFont val="Calibri"/>
        <family val="2"/>
        <scheme val="minor"/>
      </rPr>
      <t>(არანაკლებ)</t>
    </r>
  </si>
  <si>
    <r>
      <t xml:space="preserve">• მყარი დისკის მოცულობა: 256 SSD </t>
    </r>
    <r>
      <rPr>
        <sz val="11"/>
        <color rgb="FFFF0000"/>
        <rFont val="Calibri"/>
        <family val="2"/>
        <scheme val="minor"/>
      </rPr>
      <t>(არანაკლებ)</t>
    </r>
  </si>
  <si>
    <t>უწყვეტი კვების წყარო UPS</t>
  </si>
  <si>
    <t>• დანიშნულება: კომპიუტერის</t>
  </si>
  <si>
    <t>• გამომავალი სიმძლავრე: 850 VA / 510 W</t>
  </si>
  <si>
    <t>• ბუდეების რაოდენობა: 4</t>
  </si>
  <si>
    <t>ქსელის შემავალი პარამეტრები</t>
  </si>
  <si>
    <t>• შემავალი გამომავალი ძაბვა: 220 V AC ± 25%</t>
  </si>
  <si>
    <t>• სიხშირე: 50/60 Hz ± 10%</t>
  </si>
  <si>
    <t>გამომავალი პარამეტრები</t>
  </si>
  <si>
    <t>• გამომავალი ნომინალური ძაბვა: 220 V AC ± 10%</t>
  </si>
  <si>
    <t>• სიხშირე: 50/60 Hz ± 1%</t>
  </si>
  <si>
    <t>ელემენტების პარამეტრები</t>
  </si>
  <si>
    <t>• უწყვეტი დენის ძაბვა: 12 V / 7 Ah</t>
  </si>
  <si>
    <t>• ავტონომიური მუშაობის დრო სრული დატვირთვის შემთხვევაში: 10-30 წუთი</t>
  </si>
  <si>
    <t>ფილტრაცია და დაცვა</t>
  </si>
  <si>
    <t>• გადატვირთვისგან დაცვა</t>
  </si>
  <si>
    <t>• მოკლე ჩართვისგან დაცვა</t>
  </si>
  <si>
    <t>• ელემენტის ბოლომდე დაცლისგან დაცვა</t>
  </si>
  <si>
    <t>პორტები</t>
  </si>
  <si>
    <t>• შემავალი პორტები: 1 x C13</t>
  </si>
  <si>
    <t>• გამომავალი პორტები: 4 × Schuko</t>
  </si>
  <si>
    <t>დამატებითი მახასიათებლები</t>
  </si>
  <si>
    <t>• ძაბვის ავტომატური რეგულატორი</t>
  </si>
  <si>
    <t>როუტერი CISCO881-K9</t>
  </si>
  <si>
    <r>
      <t xml:space="preserve"> CISCO 881-K9 -  </t>
    </r>
    <r>
      <rPr>
        <sz val="11"/>
        <color rgb="FFFF0000"/>
        <rFont val="Calibri"/>
        <family val="2"/>
        <scheme val="minor"/>
      </rPr>
      <t>Router licens</t>
    </r>
  </si>
  <si>
    <t>Manufacturer    Cisco Systems, Inc</t>
  </si>
  <si>
    <t>Manufacturer Part Number    CISCO881-K9</t>
  </si>
  <si>
    <t>Product Type    Router - 4-port switch (integrated)</t>
  </si>
  <si>
    <t>Form Factor    Desktop</t>
  </si>
  <si>
    <t>Connectivity Technology    Wired</t>
  </si>
  <si>
    <t>Data Link Protocol    Ethernet, Fast Ethernet</t>
  </si>
  <si>
    <t>Capacity    IPSec VPN tunnels : 20</t>
  </si>
  <si>
    <t>Network / Transport Protocol    L2TP, IPSec, FTP, DHCP, DNS, L2TPv3, DDNS</t>
  </si>
  <si>
    <t>Routing Protocol    OSPF, RIP-1, RIP-2, BGP, EIGRP, HSRP, VRRP, NHRP, PIM-SM, GRE</t>
  </si>
  <si>
    <t>Remote Management Protocol    Telnet, SNMP 3, HTTP, HTTPS, SSH</t>
  </si>
  <si>
    <t>Encryption Algorithm    LEAP, DES, Triple DES, SSL, PEAP, TKIP, PKI, 128-bit AES, 192-bit AES, 256-bit AES</t>
  </si>
  <si>
    <t>Authentication Method    RADIUS, TACACS+</t>
  </si>
  <si>
    <t>Features    NAT support, VPN support, load balancing, VLAN support, auto-uplink (auto MDI/MDI-X), IGMP snooping, traffic shaping, Stateful Packet Inspection (SPI), content filtering, DiffServ support, MAC address filtering, IPv6 support, High Availability, Intrusion Prevention System (IPS), URL filtering, Stateful Failover, Class-Based Weighted Fair Queuing (CBWFQ), Weighted Fair Queuing (WFQ), Spanning Tree Protocol (STP) support, Access Control List (ACL) support, Quality of Service (QoS), Link Fragmentation and Interleaving (LFI), Dynamic Multipoint VPN (DMVPN), WAN failover, DHCP server, Virtual Route Forwarding-Lite (VRF-Lite), DNS proxy, Bidirectional Forwarding Detection (BFD)</t>
  </si>
  <si>
    <t>Compliant Standards    IEEE 802.1D, IEEE 802.1Q, IEEE 802.1x</t>
  </si>
  <si>
    <t>DRAM Memory    256 MB (installed) / 768 MB (max)</t>
  </si>
  <si>
    <t>Flash Memory    128 MB</t>
  </si>
  <si>
    <t>LED Status Lights Indicators    Port status, power</t>
  </si>
  <si>
    <t>Connectivity Slots</t>
  </si>
  <si>
    <t>Router Interfaces    LAN : 4 x 10Base-T/100Base-TX - RJ-45</t>
  </si>
  <si>
    <t>Management : 1 x console - RJ-45</t>
  </si>
  <si>
    <t>WAN : 1 x 10Base-T/100Base-TX - RJ-45</t>
  </si>
  <si>
    <t>USB : 1 x 4 PIN USB Type A</t>
  </si>
  <si>
    <t>Power Supply</t>
  </si>
  <si>
    <t>Power Device    Power adapter - external - 60 Watt</t>
  </si>
  <si>
    <t xml:space="preserve">Voltage Required    AC 120/230 V ( 50/60 Hz </t>
  </si>
  <si>
    <t>HDD Surveillance 4TB</t>
  </si>
  <si>
    <t>ტექნოლოგია HDD</t>
  </si>
  <si>
    <t>ფორმფაქტორი 3.5"</t>
  </si>
  <si>
    <t>მოცულობა 4 TB</t>
  </si>
  <si>
    <t>ბრუნვის სიჩქარე 5900 rpm</t>
  </si>
  <si>
    <t>ბუფერის მოცულობა (Cache) 64 MB</t>
  </si>
  <si>
    <t>ინტერფეისი SATA 3.0 (6Gb/s)</t>
  </si>
  <si>
    <t>Surveillance HDD Drives Optimized for 24×7 Reliability and Data Protection</t>
  </si>
  <si>
    <t>აკუმლატორი</t>
  </si>
  <si>
    <t>ბატარიის ენერგოტევადობა: 7Ah</t>
  </si>
  <si>
    <t>ძაბვა: 12V</t>
  </si>
  <si>
    <t>მყარი დისკი 500GB</t>
  </si>
  <si>
    <t>ტიპი : HDD</t>
  </si>
  <si>
    <t>ინტერფეისი : SATA III</t>
  </si>
  <si>
    <t>მოცულობა : 500GB</t>
  </si>
  <si>
    <t>ბრუნვის სიხშირე : 7200 ბრ/წთ</t>
  </si>
  <si>
    <t>ბუფერის მოცულობა : 32mb</t>
  </si>
  <si>
    <t>ზომა : 3.5"</t>
  </si>
  <si>
    <t>HDD Surveillance 2TB</t>
  </si>
  <si>
    <t>მოცულობა 2 TB</t>
  </si>
  <si>
    <t>მყარი დისკი 2.5 - 500GB</t>
  </si>
  <si>
    <t>ბრუნვის სიხშირე : 5400 ბრ/წთ</t>
  </si>
  <si>
    <t>ბუფერის მოცულობა : 8mb</t>
  </si>
  <si>
    <t>ზომა : 2.5"</t>
  </si>
  <si>
    <t xml:space="preserve">ადაპტერი </t>
  </si>
  <si>
    <t>მწარმოებელი:  Defender UPA-02</t>
  </si>
  <si>
    <t>შემავალი კვება: დენი 220 V</t>
  </si>
  <si>
    <t>გამომავალი ვოლტაჟი: 5 V</t>
  </si>
  <si>
    <t>ამპერაჟი: 1 A/2.1 А</t>
  </si>
  <si>
    <t>პორტების რაოდენობა: 2 x USB</t>
  </si>
  <si>
    <t>ქსელის კაბელი</t>
  </si>
  <si>
    <t>კაბელის ტიპი და სადენების რაოდენობა: UTP Cat5e (Unshielded twisted pair)</t>
  </si>
  <si>
    <t> არაფოლგირებული ხვეული წყვილი, კომპიუტერული ქსელის კაბელი) 4 წყვილიანი,</t>
  </si>
  <si>
    <t> შიდა გაყვანილობისთვის, AWG24  (თითოეული წვერის კვეთა 0.50) </t>
  </si>
  <si>
    <t> სპილენძის შემცველობა 100%, სიგრძე-305 მეტრი;</t>
  </si>
  <si>
    <t>მაუსი</t>
  </si>
  <si>
    <t>• დანიშნულება: კომპიუტერისთვის, ნოუთბუქისთვის</t>
  </si>
  <si>
    <t>• კომპიუტერთან შეერთება: სადენიანი</t>
  </si>
  <si>
    <t>• სენსორის ტიპი: ოპტიკური</t>
  </si>
  <si>
    <t>• ინტერფეისი: USB</t>
  </si>
  <si>
    <t>• ღილაკების რაოდენობა: 2</t>
  </si>
  <si>
    <t>• გორგოლაჭების რაოდენობა: 1</t>
  </si>
  <si>
    <t>HDD Surveillance 3TB</t>
  </si>
  <si>
    <t>მოცულობა 3 TB</t>
  </si>
  <si>
    <t>ოპერატიული მეხსიერება 2GB</t>
  </si>
  <si>
    <t>დანიშნულება : პერსონალური კომპიუტერისთვის</t>
  </si>
  <si>
    <t>ტიპი : DDR3</t>
  </si>
  <si>
    <t>მოცულობა : 2GB</t>
  </si>
  <si>
    <t>ეფექტური სიხშირე : 1333MHz</t>
  </si>
  <si>
    <t>Web Cam</t>
  </si>
  <si>
    <t>პიქსელების რაოდენობა: 1,3 MP</t>
  </si>
  <si>
    <t>მაქსიმალური ვიდეო გაფართოება: 1280x1024</t>
  </si>
  <si>
    <t>მაქსიმალური ფოტო გაფართოება: 1,3 MP</t>
  </si>
  <si>
    <t>ფოკუსირების ტიპი: მექანიკური</t>
  </si>
  <si>
    <t>კავშირი:USB 2.0</t>
  </si>
  <si>
    <t>ჩამონტაჟებული მიკროფონი: კი</t>
  </si>
  <si>
    <t>სამაგრი: მონიტორის/მაგიდის</t>
  </si>
  <si>
    <t>თავსებადია Live Messenger, Skype და სხვა აპლიკაციებთან</t>
  </si>
  <si>
    <t>კლავიატურა</t>
  </si>
  <si>
    <t>• ტიპი: სტანდარტული</t>
  </si>
  <si>
    <t>• შეერთება: კაბელით</t>
  </si>
  <si>
    <t>• ღილაკების რაოდენობა: 104</t>
  </si>
  <si>
    <t>• კლავიატურის განლაგება: რუსული, ინგლისური</t>
  </si>
  <si>
    <t>• კლავიატურის კუთხის რეგულირება ფეხების დახმარებით</t>
  </si>
  <si>
    <t>კაბელი Micro USB</t>
  </si>
  <si>
    <t>ტიპი: USB კაბელი </t>
  </si>
  <si>
    <t>პორტი: USB 2.0 (A) - micro USB (B) </t>
  </si>
  <si>
    <t>თავსებადობა: სმარტფონი, ტაბლეტი</t>
  </si>
  <si>
    <t>კაბელი გამოიყენება დასატენად/მონაცემთა გადასატანად</t>
  </si>
  <si>
    <t>კაბელის სიგრძე: 1.8 მ (სპილენძის შემცველობა არანაკლებ 70%)</t>
  </si>
  <si>
    <t>პრიენტერის Usb კაბელი</t>
  </si>
  <si>
    <t>ტიპი: USB (პრინტერისთვის)</t>
  </si>
  <si>
    <t>პორტი: 1 x USB 2.0 A(M), 1 x USB 2.0 B(M)</t>
  </si>
  <si>
    <t>ქსელის კაბელი Patch Cord  5 მ</t>
  </si>
  <si>
    <t>ტიპი: UTP</t>
  </si>
  <si>
    <t xml:space="preserve">კატეგორია: CAT 5e </t>
  </si>
  <si>
    <t>მეტრი:  5 მ</t>
  </si>
  <si>
    <t>ქსელის კაბელი Patch Cord  1 მ</t>
  </si>
  <si>
    <t>მეტრი:  1 მ</t>
  </si>
  <si>
    <t>ქსელის კაბელი Patch Cord  2 მ</t>
  </si>
  <si>
    <t>მეტრი:  2 მ</t>
  </si>
  <si>
    <t>ქსელის კაბელი Patch Cord  0,5 მ</t>
  </si>
  <si>
    <t>მეტრი:  0,5 მ</t>
  </si>
  <si>
    <t>CD დისკი</t>
  </si>
  <si>
    <t>ჩაწერის სიჩქარე: 52x</t>
  </si>
  <si>
    <t>ტევადობა: 700 GB/80Min</t>
  </si>
  <si>
    <t>დისკის ტიპი: CD-R</t>
  </si>
  <si>
    <t>ჯამური ღირებულება დღგ-ს ჩათვლით</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</si>
</sst>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theme="1"/>
      <name val="Calibri"/>
      <family val="2"/>
      <charset val="204"/>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1" fillId="0" borderId="0" xfId="0" applyFont="1"/>
    <xf numFmtId="0" fontId="0" fillId="0" borderId="0" xfId="0" applyFont="1"/>
    <xf numFmtId="0" fontId="2" fillId="0" borderId="3" xfId="0" applyFont="1" applyBorder="1" applyAlignment="1">
      <alignment horizontal="center" vertical="center" wrapText="1"/>
    </xf>
    <xf numFmtId="0" fontId="3" fillId="0" borderId="16" xfId="0" applyFont="1" applyBorder="1" applyAlignment="1">
      <alignment horizontal="center" vertical="center"/>
    </xf>
    <xf numFmtId="0" fontId="0" fillId="0" borderId="1" xfId="0" applyFont="1" applyBorder="1"/>
    <xf numFmtId="0" fontId="4" fillId="0" borderId="6" xfId="0" applyFont="1" applyBorder="1"/>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4" fillId="0" borderId="6" xfId="0" applyFont="1" applyBorder="1" applyAlignment="1">
      <alignment horizontal="left"/>
    </xf>
    <xf numFmtId="0" fontId="4" fillId="0" borderId="6" xfId="0" applyFont="1" applyBorder="1" applyAlignment="1">
      <alignment wrapText="1"/>
    </xf>
    <xf numFmtId="0" fontId="4" fillId="0" borderId="6" xfId="0" applyFont="1" applyFill="1" applyBorder="1"/>
    <xf numFmtId="0" fontId="4" fillId="0" borderId="12" xfId="0" applyFont="1" applyBorder="1"/>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3" fillId="0" borderId="1" xfId="0" applyFont="1" applyBorder="1" applyAlignment="1">
      <alignment horizontal="center" vertical="center"/>
    </xf>
    <xf numFmtId="0" fontId="0" fillId="0" borderId="7" xfId="0" applyFont="1" applyBorder="1"/>
    <xf numFmtId="0" fontId="4" fillId="0" borderId="6" xfId="0" applyFont="1" applyBorder="1" applyAlignment="1">
      <alignment horizontal="left" wrapText="1"/>
    </xf>
    <xf numFmtId="0" fontId="4" fillId="0" borderId="12" xfId="0" applyFont="1" applyFill="1" applyBorder="1" applyAlignment="1">
      <alignment horizontal="left"/>
    </xf>
    <xf numFmtId="0" fontId="4" fillId="0" borderId="6" xfId="0" applyFont="1" applyBorder="1" applyAlignment="1">
      <alignment horizontal="left" vertical="center"/>
    </xf>
    <xf numFmtId="0" fontId="5" fillId="0" borderId="6" xfId="0" applyFont="1" applyBorder="1" applyAlignment="1">
      <alignment horizontal="left" vertical="center"/>
    </xf>
    <xf numFmtId="0" fontId="4" fillId="0" borderId="12" xfId="0" applyFont="1" applyFill="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 xfId="0" applyFont="1" applyBorder="1" applyAlignment="1">
      <alignment horizontal="center"/>
    </xf>
    <xf numFmtId="0" fontId="5" fillId="0" borderId="6" xfId="0" applyFont="1" applyBorder="1" applyAlignment="1"/>
    <xf numFmtId="0" fontId="4" fillId="0" borderId="12" xfId="0" applyFont="1" applyBorder="1" applyAlignment="1"/>
    <xf numFmtId="0" fontId="0" fillId="0" borderId="7" xfId="0" applyFont="1" applyBorder="1" applyAlignment="1">
      <alignment horizontal="center"/>
    </xf>
    <xf numFmtId="0" fontId="6" fillId="0" borderId="2" xfId="0" applyFont="1" applyBorder="1" applyAlignment="1">
      <alignment vertical="center" wrapText="1"/>
    </xf>
    <xf numFmtId="0" fontId="0" fillId="0" borderId="2" xfId="0" applyFont="1" applyBorder="1" applyAlignment="1">
      <alignment wrapText="1"/>
    </xf>
    <xf numFmtId="0" fontId="6" fillId="0" borderId="2" xfId="0" applyFont="1" applyBorder="1" applyAlignment="1">
      <alignment wrapText="1"/>
    </xf>
    <xf numFmtId="0" fontId="6" fillId="0" borderId="7" xfId="0" applyFont="1" applyBorder="1" applyAlignment="1">
      <alignment wrapText="1"/>
    </xf>
    <xf numFmtId="0" fontId="3"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6" fillId="0" borderId="7" xfId="0" applyFont="1" applyBorder="1" applyAlignment="1">
      <alignment vertical="center" wrapText="1"/>
    </xf>
    <xf numFmtId="0" fontId="4" fillId="0" borderId="2" xfId="0" applyFont="1" applyBorder="1" applyAlignment="1"/>
    <xf numFmtId="0" fontId="4" fillId="0" borderId="7" xfId="0" applyFont="1" applyBorder="1" applyAlignment="1"/>
    <xf numFmtId="0" fontId="6" fillId="0" borderId="7"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0" borderId="12" xfId="0" applyFont="1" applyFill="1" applyBorder="1" applyAlignment="1">
      <alignment vertical="center"/>
    </xf>
    <xf numFmtId="0" fontId="0" fillId="0" borderId="2" xfId="0" applyFont="1" applyBorder="1" applyAlignment="1">
      <alignment vertical="center"/>
    </xf>
    <xf numFmtId="0" fontId="0" fillId="0" borderId="7" xfId="0" applyFont="1" applyBorder="1" applyAlignment="1">
      <alignment vertical="center" wrapText="1"/>
    </xf>
    <xf numFmtId="0" fontId="4" fillId="0" borderId="2" xfId="0" applyFont="1" applyBorder="1" applyAlignment="1">
      <alignment vertical="center"/>
    </xf>
    <xf numFmtId="0" fontId="4" fillId="0" borderId="7" xfId="0" applyFont="1" applyFill="1" applyBorder="1" applyAlignment="1">
      <alignment vertical="center" wrapText="1"/>
    </xf>
    <xf numFmtId="0" fontId="0" fillId="0" borderId="2" xfId="0" applyFont="1" applyBorder="1" applyAlignment="1">
      <alignment vertical="center" wrapText="1"/>
    </xf>
    <xf numFmtId="0" fontId="0" fillId="0" borderId="7" xfId="0" applyFont="1" applyBorder="1" applyAlignment="1">
      <alignment vertical="center"/>
    </xf>
    <xf numFmtId="0" fontId="0" fillId="0" borderId="15" xfId="0" applyFont="1" applyBorder="1" applyAlignment="1">
      <alignment vertical="center"/>
    </xf>
    <xf numFmtId="0" fontId="0" fillId="0" borderId="0" xfId="0" applyFont="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7"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8"/>
  <sheetViews>
    <sheetView topLeftCell="A100" workbookViewId="0">
      <selection activeCell="B108" sqref="B108"/>
    </sheetView>
  </sheetViews>
  <sheetFormatPr defaultRowHeight="15" outlineLevelRow="1" x14ac:dyDescent="0.25"/>
  <cols>
    <col min="1" max="1" width="9.140625" style="5"/>
    <col min="2" max="2" width="74.28515625" style="5" bestFit="1" customWidth="1"/>
    <col min="3" max="3" width="14.28515625" style="5" bestFit="1" customWidth="1"/>
    <col min="4" max="4" width="15.5703125" style="5" bestFit="1" customWidth="1"/>
    <col min="5" max="5" width="10.7109375" style="5" customWidth="1"/>
    <col min="6" max="16384" width="9.140625" style="5"/>
  </cols>
  <sheetData>
    <row r="1" spans="2:7" ht="15.75" thickBot="1" x14ac:dyDescent="0.3"/>
    <row r="2" spans="2:7" ht="30.75" thickBot="1" x14ac:dyDescent="0.3">
      <c r="B2" s="6" t="s">
        <v>1</v>
      </c>
      <c r="C2" s="1" t="s">
        <v>2</v>
      </c>
      <c r="D2" s="2" t="s">
        <v>3</v>
      </c>
      <c r="E2" s="3" t="s">
        <v>4</v>
      </c>
    </row>
    <row r="3" spans="2:7" x14ac:dyDescent="0.25">
      <c r="B3" s="7" t="s">
        <v>51</v>
      </c>
      <c r="C3" s="8">
        <v>100</v>
      </c>
      <c r="D3" s="8"/>
      <c r="E3" s="8">
        <f>D3*C3</f>
        <v>0</v>
      </c>
    </row>
    <row r="4" spans="2:7" ht="15" customHeight="1" outlineLevel="1" x14ac:dyDescent="0.25">
      <c r="B4" s="9" t="s">
        <v>13</v>
      </c>
      <c r="C4" s="34"/>
      <c r="D4" s="35"/>
      <c r="E4" s="36"/>
    </row>
    <row r="5" spans="2:7" ht="15" customHeight="1" outlineLevel="1" x14ac:dyDescent="0.25">
      <c r="B5" s="9" t="s">
        <v>53</v>
      </c>
      <c r="C5" s="37"/>
      <c r="D5" s="38"/>
      <c r="E5" s="39"/>
    </row>
    <row r="6" spans="2:7" ht="15" customHeight="1" outlineLevel="1" x14ac:dyDescent="0.25">
      <c r="B6" s="9" t="s">
        <v>14</v>
      </c>
      <c r="C6" s="37"/>
      <c r="D6" s="38"/>
      <c r="E6" s="39"/>
    </row>
    <row r="7" spans="2:7" ht="15" customHeight="1" outlineLevel="1" x14ac:dyDescent="0.25">
      <c r="B7" s="9" t="s">
        <v>54</v>
      </c>
      <c r="C7" s="37"/>
      <c r="D7" s="38"/>
      <c r="E7" s="39"/>
    </row>
    <row r="8" spans="2:7" ht="15" customHeight="1" outlineLevel="1" x14ac:dyDescent="0.25">
      <c r="B8" s="9" t="s">
        <v>15</v>
      </c>
      <c r="C8" s="37"/>
      <c r="D8" s="38"/>
      <c r="E8" s="39"/>
    </row>
    <row r="9" spans="2:7" ht="15" customHeight="1" outlineLevel="1" x14ac:dyDescent="0.25">
      <c r="B9" s="9" t="s">
        <v>16</v>
      </c>
      <c r="C9" s="37"/>
      <c r="D9" s="38"/>
      <c r="E9" s="39"/>
    </row>
    <row r="10" spans="2:7" ht="15" customHeight="1" outlineLevel="1" x14ac:dyDescent="0.25">
      <c r="B10" s="9" t="s">
        <v>17</v>
      </c>
      <c r="C10" s="37"/>
      <c r="D10" s="38"/>
      <c r="E10" s="39"/>
    </row>
    <row r="11" spans="2:7" ht="15" customHeight="1" outlineLevel="1" x14ac:dyDescent="0.25">
      <c r="B11" s="9" t="s">
        <v>55</v>
      </c>
      <c r="C11" s="37"/>
      <c r="D11" s="38"/>
      <c r="E11" s="39"/>
    </row>
    <row r="12" spans="2:7" ht="15" customHeight="1" outlineLevel="1" x14ac:dyDescent="0.25">
      <c r="B12" s="9" t="s">
        <v>56</v>
      </c>
      <c r="C12" s="37"/>
      <c r="D12" s="38"/>
      <c r="E12" s="39"/>
    </row>
    <row r="13" spans="2:7" ht="15" customHeight="1" outlineLevel="1" x14ac:dyDescent="0.25">
      <c r="B13" s="9" t="s">
        <v>57</v>
      </c>
      <c r="C13" s="37"/>
      <c r="D13" s="38"/>
      <c r="E13" s="39"/>
    </row>
    <row r="14" spans="2:7" ht="15" customHeight="1" outlineLevel="1" x14ac:dyDescent="0.25">
      <c r="B14" s="9" t="s">
        <v>58</v>
      </c>
      <c r="C14" s="37"/>
      <c r="D14" s="38"/>
      <c r="E14" s="39"/>
    </row>
    <row r="15" spans="2:7" ht="15" customHeight="1" outlineLevel="1" x14ac:dyDescent="0.25">
      <c r="B15" s="16" t="s">
        <v>59</v>
      </c>
      <c r="C15" s="37"/>
      <c r="D15" s="38"/>
      <c r="E15" s="39"/>
      <c r="G15" s="4"/>
    </row>
    <row r="16" spans="2:7" ht="15" customHeight="1" outlineLevel="1" x14ac:dyDescent="0.25">
      <c r="B16" s="16" t="s">
        <v>60</v>
      </c>
      <c r="C16" s="37"/>
      <c r="D16" s="38"/>
      <c r="E16" s="39"/>
    </row>
    <row r="17" spans="2:5" ht="15" customHeight="1" outlineLevel="1" x14ac:dyDescent="0.25">
      <c r="B17" s="9" t="s">
        <v>18</v>
      </c>
      <c r="C17" s="37"/>
      <c r="D17" s="38"/>
      <c r="E17" s="39"/>
    </row>
    <row r="18" spans="2:5" ht="15" customHeight="1" outlineLevel="1" x14ac:dyDescent="0.25">
      <c r="B18" s="9" t="s">
        <v>19</v>
      </c>
      <c r="C18" s="37"/>
      <c r="D18" s="38"/>
      <c r="E18" s="39"/>
    </row>
    <row r="19" spans="2:5" ht="15" customHeight="1" outlineLevel="1" x14ac:dyDescent="0.25">
      <c r="B19" s="9" t="s">
        <v>20</v>
      </c>
      <c r="C19" s="37"/>
      <c r="D19" s="38"/>
      <c r="E19" s="39"/>
    </row>
    <row r="20" spans="2:5" ht="15" customHeight="1" outlineLevel="1" x14ac:dyDescent="0.25">
      <c r="B20" s="9" t="s">
        <v>21</v>
      </c>
      <c r="C20" s="37"/>
      <c r="D20" s="38"/>
      <c r="E20" s="39"/>
    </row>
    <row r="21" spans="2:5" ht="15" customHeight="1" outlineLevel="1" x14ac:dyDescent="0.25">
      <c r="B21" s="9" t="s">
        <v>22</v>
      </c>
      <c r="C21" s="37"/>
      <c r="D21" s="38"/>
      <c r="E21" s="39"/>
    </row>
    <row r="22" spans="2:5" outlineLevel="1" x14ac:dyDescent="0.25">
      <c r="B22" s="17" t="s">
        <v>61</v>
      </c>
      <c r="C22" s="37"/>
      <c r="D22" s="38"/>
      <c r="E22" s="39"/>
    </row>
    <row r="23" spans="2:5" outlineLevel="1" x14ac:dyDescent="0.25">
      <c r="B23" s="17" t="s">
        <v>62</v>
      </c>
      <c r="C23" s="37"/>
      <c r="D23" s="38"/>
      <c r="E23" s="39"/>
    </row>
    <row r="24" spans="2:5" ht="15" customHeight="1" outlineLevel="1" x14ac:dyDescent="0.25">
      <c r="B24" s="9" t="s">
        <v>25</v>
      </c>
      <c r="C24" s="37"/>
      <c r="D24" s="38"/>
      <c r="E24" s="39"/>
    </row>
    <row r="25" spans="2:5" ht="15" customHeight="1" outlineLevel="1" x14ac:dyDescent="0.25">
      <c r="B25" s="9" t="s">
        <v>26</v>
      </c>
      <c r="C25" s="37"/>
      <c r="D25" s="38"/>
      <c r="E25" s="39"/>
    </row>
    <row r="26" spans="2:5" ht="30" customHeight="1" outlineLevel="1" x14ac:dyDescent="0.25">
      <c r="B26" s="17" t="s">
        <v>27</v>
      </c>
      <c r="C26" s="37"/>
      <c r="D26" s="38"/>
      <c r="E26" s="39"/>
    </row>
    <row r="27" spans="2:5" ht="15" customHeight="1" outlineLevel="1" x14ac:dyDescent="0.25">
      <c r="B27" s="9" t="s">
        <v>28</v>
      </c>
      <c r="C27" s="37"/>
      <c r="D27" s="38"/>
      <c r="E27" s="39"/>
    </row>
    <row r="28" spans="2:5" ht="15" customHeight="1" outlineLevel="1" x14ac:dyDescent="0.25">
      <c r="B28" s="9" t="s">
        <v>29</v>
      </c>
      <c r="C28" s="37"/>
      <c r="D28" s="38"/>
      <c r="E28" s="39"/>
    </row>
    <row r="29" spans="2:5" ht="15" customHeight="1" outlineLevel="1" x14ac:dyDescent="0.25">
      <c r="B29" s="9" t="s">
        <v>30</v>
      </c>
      <c r="C29" s="37"/>
      <c r="D29" s="38"/>
      <c r="E29" s="39"/>
    </row>
    <row r="30" spans="2:5" ht="15" customHeight="1" outlineLevel="1" x14ac:dyDescent="0.25">
      <c r="B30" s="9" t="s">
        <v>31</v>
      </c>
      <c r="C30" s="37"/>
      <c r="D30" s="38"/>
      <c r="E30" s="39"/>
    </row>
    <row r="31" spans="2:5" ht="15" customHeight="1" outlineLevel="1" x14ac:dyDescent="0.25">
      <c r="B31" s="9" t="s">
        <v>32</v>
      </c>
      <c r="C31" s="37"/>
      <c r="D31" s="38"/>
      <c r="E31" s="39"/>
    </row>
    <row r="32" spans="2:5" ht="15" customHeight="1" outlineLevel="1" x14ac:dyDescent="0.25">
      <c r="B32" s="18" t="s">
        <v>33</v>
      </c>
      <c r="C32" s="37"/>
      <c r="D32" s="38"/>
      <c r="E32" s="39"/>
    </row>
    <row r="33" spans="2:5" ht="15" customHeight="1" outlineLevel="1" x14ac:dyDescent="0.25">
      <c r="B33" s="9" t="s">
        <v>34</v>
      </c>
      <c r="C33" s="37"/>
      <c r="D33" s="38"/>
      <c r="E33" s="39"/>
    </row>
    <row r="34" spans="2:5" ht="15" customHeight="1" outlineLevel="1" x14ac:dyDescent="0.25">
      <c r="B34" s="19" t="s">
        <v>35</v>
      </c>
      <c r="C34" s="40"/>
      <c r="D34" s="41"/>
      <c r="E34" s="42"/>
    </row>
    <row r="35" spans="2:5" x14ac:dyDescent="0.25">
      <c r="B35" s="23" t="s">
        <v>52</v>
      </c>
      <c r="C35" s="24">
        <v>120</v>
      </c>
      <c r="D35" s="24"/>
      <c r="E35" s="24">
        <f>D35*C35</f>
        <v>0</v>
      </c>
    </row>
    <row r="36" spans="2:5" ht="30" customHeight="1" outlineLevel="1" x14ac:dyDescent="0.25">
      <c r="B36" s="17" t="s">
        <v>63</v>
      </c>
      <c r="C36" s="34"/>
      <c r="D36" s="35"/>
      <c r="E36" s="36"/>
    </row>
    <row r="37" spans="2:5" ht="15" customHeight="1" outlineLevel="1" x14ac:dyDescent="0.25">
      <c r="B37" s="16" t="s">
        <v>36</v>
      </c>
      <c r="C37" s="37"/>
      <c r="D37" s="38"/>
      <c r="E37" s="39"/>
    </row>
    <row r="38" spans="2:5" ht="15" customHeight="1" outlineLevel="1" x14ac:dyDescent="0.25">
      <c r="B38" s="16" t="s">
        <v>37</v>
      </c>
      <c r="C38" s="37"/>
      <c r="D38" s="38"/>
      <c r="E38" s="39"/>
    </row>
    <row r="39" spans="2:5" ht="15" customHeight="1" outlineLevel="1" x14ac:dyDescent="0.25">
      <c r="B39" s="16" t="s">
        <v>38</v>
      </c>
      <c r="C39" s="37"/>
      <c r="D39" s="38"/>
      <c r="E39" s="39"/>
    </row>
    <row r="40" spans="2:5" ht="15" customHeight="1" outlineLevel="1" x14ac:dyDescent="0.25">
      <c r="B40" s="16" t="s">
        <v>64</v>
      </c>
      <c r="C40" s="37"/>
      <c r="D40" s="38"/>
      <c r="E40" s="39"/>
    </row>
    <row r="41" spans="2:5" ht="15" customHeight="1" outlineLevel="1" x14ac:dyDescent="0.25">
      <c r="B41" s="16" t="s">
        <v>39</v>
      </c>
      <c r="C41" s="37"/>
      <c r="D41" s="38"/>
      <c r="E41" s="39"/>
    </row>
    <row r="42" spans="2:5" ht="15" customHeight="1" outlineLevel="1" x14ac:dyDescent="0.25">
      <c r="B42" s="16" t="s">
        <v>65</v>
      </c>
      <c r="C42" s="37"/>
      <c r="D42" s="38"/>
      <c r="E42" s="39"/>
    </row>
    <row r="43" spans="2:5" ht="30" customHeight="1" outlineLevel="1" x14ac:dyDescent="0.25">
      <c r="B43" s="16" t="s">
        <v>66</v>
      </c>
      <c r="C43" s="37"/>
      <c r="D43" s="38"/>
      <c r="E43" s="39"/>
    </row>
    <row r="44" spans="2:5" ht="15" customHeight="1" outlineLevel="1" x14ac:dyDescent="0.25">
      <c r="B44" s="16" t="s">
        <v>67</v>
      </c>
      <c r="C44" s="37"/>
      <c r="D44" s="38"/>
      <c r="E44" s="39"/>
    </row>
    <row r="45" spans="2:5" ht="15" customHeight="1" outlineLevel="1" x14ac:dyDescent="0.25">
      <c r="B45" s="16" t="s">
        <v>59</v>
      </c>
      <c r="C45" s="37"/>
      <c r="D45" s="38"/>
      <c r="E45" s="39"/>
    </row>
    <row r="46" spans="2:5" ht="15" customHeight="1" outlineLevel="1" x14ac:dyDescent="0.25">
      <c r="B46" s="16" t="s">
        <v>68</v>
      </c>
      <c r="C46" s="37"/>
      <c r="D46" s="38"/>
      <c r="E46" s="39"/>
    </row>
    <row r="47" spans="2:5" ht="15" customHeight="1" outlineLevel="1" x14ac:dyDescent="0.25">
      <c r="B47" s="16" t="s">
        <v>40</v>
      </c>
      <c r="C47" s="37"/>
      <c r="D47" s="38"/>
      <c r="E47" s="39"/>
    </row>
    <row r="48" spans="2:5" ht="15" customHeight="1" outlineLevel="1" x14ac:dyDescent="0.25">
      <c r="B48" s="16" t="s">
        <v>34</v>
      </c>
      <c r="C48" s="37"/>
      <c r="D48" s="38"/>
      <c r="E48" s="39"/>
    </row>
    <row r="49" spans="2:5" ht="15" customHeight="1" outlineLevel="1" x14ac:dyDescent="0.25">
      <c r="B49" s="16" t="s">
        <v>41</v>
      </c>
      <c r="C49" s="37"/>
      <c r="D49" s="38"/>
      <c r="E49" s="39"/>
    </row>
    <row r="50" spans="2:5" ht="30" outlineLevel="1" x14ac:dyDescent="0.25">
      <c r="B50" s="25" t="s">
        <v>69</v>
      </c>
      <c r="C50" s="37"/>
      <c r="D50" s="38"/>
      <c r="E50" s="39"/>
    </row>
    <row r="51" spans="2:5" ht="15" customHeight="1" outlineLevel="1" x14ac:dyDescent="0.25">
      <c r="B51" s="16" t="s">
        <v>42</v>
      </c>
      <c r="C51" s="37"/>
      <c r="D51" s="38"/>
      <c r="E51" s="39"/>
    </row>
    <row r="52" spans="2:5" ht="15" customHeight="1" outlineLevel="1" x14ac:dyDescent="0.25">
      <c r="B52" s="16" t="s">
        <v>25</v>
      </c>
      <c r="C52" s="37"/>
      <c r="D52" s="38"/>
      <c r="E52" s="39"/>
    </row>
    <row r="53" spans="2:5" ht="15" customHeight="1" outlineLevel="1" x14ac:dyDescent="0.25">
      <c r="B53" s="16" t="s">
        <v>49</v>
      </c>
      <c r="C53" s="37"/>
      <c r="D53" s="38"/>
      <c r="E53" s="39"/>
    </row>
    <row r="54" spans="2:5" ht="15" customHeight="1" outlineLevel="1" x14ac:dyDescent="0.25">
      <c r="B54" s="16" t="s">
        <v>43</v>
      </c>
      <c r="C54" s="37"/>
      <c r="D54" s="38"/>
      <c r="E54" s="39"/>
    </row>
    <row r="55" spans="2:5" ht="15" customHeight="1" outlineLevel="1" x14ac:dyDescent="0.25">
      <c r="B55" s="16" t="s">
        <v>44</v>
      </c>
      <c r="C55" s="37"/>
      <c r="D55" s="38"/>
      <c r="E55" s="39"/>
    </row>
    <row r="56" spans="2:5" ht="15" customHeight="1" outlineLevel="1" x14ac:dyDescent="0.25">
      <c r="B56" s="16" t="s">
        <v>26</v>
      </c>
      <c r="C56" s="37"/>
      <c r="D56" s="38"/>
      <c r="E56" s="39"/>
    </row>
    <row r="57" spans="2:5" ht="15" customHeight="1" outlineLevel="1" x14ac:dyDescent="0.25">
      <c r="B57" s="26" t="s">
        <v>45</v>
      </c>
      <c r="C57" s="40"/>
      <c r="D57" s="41"/>
      <c r="E57" s="42"/>
    </row>
    <row r="58" spans="2:5" x14ac:dyDescent="0.25">
      <c r="B58" s="23" t="s">
        <v>5</v>
      </c>
      <c r="C58" s="24">
        <v>50</v>
      </c>
      <c r="D58" s="24"/>
      <c r="E58" s="24">
        <f>D58*C58</f>
        <v>0</v>
      </c>
    </row>
    <row r="59" spans="2:5" outlineLevel="1" x14ac:dyDescent="0.25">
      <c r="B59" s="27" t="s">
        <v>70</v>
      </c>
      <c r="C59" s="34"/>
      <c r="D59" s="35"/>
      <c r="E59" s="36"/>
    </row>
    <row r="60" spans="2:5" outlineLevel="1" x14ac:dyDescent="0.25">
      <c r="B60" s="27" t="s">
        <v>6</v>
      </c>
      <c r="C60" s="37"/>
      <c r="D60" s="38"/>
      <c r="E60" s="39"/>
    </row>
    <row r="61" spans="2:5" outlineLevel="1" x14ac:dyDescent="0.25">
      <c r="B61" s="27" t="s">
        <v>71</v>
      </c>
      <c r="C61" s="37"/>
      <c r="D61" s="38"/>
      <c r="E61" s="39"/>
    </row>
    <row r="62" spans="2:5" outlineLevel="1" x14ac:dyDescent="0.25">
      <c r="B62" s="27" t="s">
        <v>7</v>
      </c>
      <c r="C62" s="37"/>
      <c r="D62" s="38"/>
      <c r="E62" s="39"/>
    </row>
    <row r="63" spans="2:5" outlineLevel="1" x14ac:dyDescent="0.25">
      <c r="B63" s="27" t="s">
        <v>8</v>
      </c>
      <c r="C63" s="37"/>
      <c r="D63" s="38"/>
      <c r="E63" s="39"/>
    </row>
    <row r="64" spans="2:5" outlineLevel="1" x14ac:dyDescent="0.25">
      <c r="B64" s="27" t="s">
        <v>9</v>
      </c>
      <c r="C64" s="37"/>
      <c r="D64" s="38"/>
      <c r="E64" s="39"/>
    </row>
    <row r="65" spans="2:5" outlineLevel="1" x14ac:dyDescent="0.25">
      <c r="B65" s="28" t="s">
        <v>10</v>
      </c>
      <c r="C65" s="37"/>
      <c r="D65" s="38"/>
      <c r="E65" s="39"/>
    </row>
    <row r="66" spans="2:5" outlineLevel="1" x14ac:dyDescent="0.25">
      <c r="B66" s="27" t="s">
        <v>11</v>
      </c>
      <c r="C66" s="37"/>
      <c r="D66" s="38"/>
      <c r="E66" s="39"/>
    </row>
    <row r="67" spans="2:5" outlineLevel="1" collapsed="1" x14ac:dyDescent="0.25">
      <c r="B67" s="29" t="s">
        <v>12</v>
      </c>
      <c r="C67" s="40"/>
      <c r="D67" s="41"/>
      <c r="E67" s="42"/>
    </row>
    <row r="68" spans="2:5" x14ac:dyDescent="0.25">
      <c r="B68" s="23" t="s">
        <v>0</v>
      </c>
      <c r="C68" s="24">
        <v>180</v>
      </c>
      <c r="D68" s="24"/>
      <c r="E68" s="24">
        <f t="shared" ref="E68" si="0">D68*C68</f>
        <v>0</v>
      </c>
    </row>
    <row r="69" spans="2:5" outlineLevel="1" x14ac:dyDescent="0.25">
      <c r="B69" s="30" t="s">
        <v>72</v>
      </c>
      <c r="C69" s="34"/>
      <c r="D69" s="35"/>
      <c r="E69" s="36"/>
    </row>
    <row r="70" spans="2:5" outlineLevel="1" x14ac:dyDescent="0.25">
      <c r="B70" s="31" t="s">
        <v>6</v>
      </c>
      <c r="C70" s="37"/>
      <c r="D70" s="38"/>
      <c r="E70" s="39"/>
    </row>
    <row r="71" spans="2:5" outlineLevel="1" x14ac:dyDescent="0.25">
      <c r="B71" s="31" t="s">
        <v>73</v>
      </c>
      <c r="C71" s="37"/>
      <c r="D71" s="38"/>
      <c r="E71" s="39"/>
    </row>
    <row r="72" spans="2:5" outlineLevel="1" x14ac:dyDescent="0.25">
      <c r="B72" s="31" t="s">
        <v>7</v>
      </c>
      <c r="C72" s="37"/>
      <c r="D72" s="38"/>
      <c r="E72" s="39"/>
    </row>
    <row r="73" spans="2:5" outlineLevel="1" x14ac:dyDescent="0.25">
      <c r="B73" s="31" t="s">
        <v>8</v>
      </c>
      <c r="C73" s="37"/>
      <c r="D73" s="38"/>
      <c r="E73" s="39"/>
    </row>
    <row r="74" spans="2:5" outlineLevel="1" x14ac:dyDescent="0.25">
      <c r="B74" s="31" t="s">
        <v>9</v>
      </c>
      <c r="C74" s="37"/>
      <c r="D74" s="38"/>
      <c r="E74" s="39"/>
    </row>
    <row r="75" spans="2:5" outlineLevel="1" x14ac:dyDescent="0.25">
      <c r="B75" s="31" t="s">
        <v>10</v>
      </c>
      <c r="C75" s="37"/>
      <c r="D75" s="38"/>
      <c r="E75" s="39"/>
    </row>
    <row r="76" spans="2:5" outlineLevel="1" x14ac:dyDescent="0.25">
      <c r="B76" s="32" t="s">
        <v>11</v>
      </c>
      <c r="C76" s="40"/>
      <c r="D76" s="41"/>
      <c r="E76" s="42"/>
    </row>
    <row r="77" spans="2:5" x14ac:dyDescent="0.25">
      <c r="B77" s="23" t="s">
        <v>46</v>
      </c>
      <c r="C77" s="8">
        <v>5</v>
      </c>
      <c r="D77" s="8"/>
      <c r="E77" s="8">
        <f>D77*C77</f>
        <v>0</v>
      </c>
    </row>
    <row r="78" spans="2:5" ht="15" customHeight="1" outlineLevel="1" x14ac:dyDescent="0.25">
      <c r="B78" s="9" t="s">
        <v>13</v>
      </c>
      <c r="C78" s="34"/>
      <c r="D78" s="35"/>
      <c r="E78" s="36"/>
    </row>
    <row r="79" spans="2:5" ht="15" customHeight="1" outlineLevel="1" x14ac:dyDescent="0.25">
      <c r="B79" s="9" t="s">
        <v>74</v>
      </c>
      <c r="C79" s="37"/>
      <c r="D79" s="38"/>
      <c r="E79" s="39"/>
    </row>
    <row r="80" spans="2:5" ht="15" customHeight="1" outlineLevel="1" x14ac:dyDescent="0.25">
      <c r="B80" s="9" t="s">
        <v>14</v>
      </c>
      <c r="C80" s="37"/>
      <c r="D80" s="38"/>
      <c r="E80" s="39"/>
    </row>
    <row r="81" spans="2:5" ht="15" customHeight="1" outlineLevel="1" x14ac:dyDescent="0.25">
      <c r="B81" s="9" t="s">
        <v>75</v>
      </c>
      <c r="C81" s="37"/>
      <c r="D81" s="38"/>
      <c r="E81" s="39"/>
    </row>
    <row r="82" spans="2:5" ht="15" customHeight="1" outlineLevel="1" x14ac:dyDescent="0.25">
      <c r="B82" s="9" t="s">
        <v>50</v>
      </c>
      <c r="C82" s="37"/>
      <c r="D82" s="38"/>
      <c r="E82" s="39"/>
    </row>
    <row r="83" spans="2:5" ht="15" customHeight="1" outlineLevel="1" x14ac:dyDescent="0.25">
      <c r="B83" s="9" t="s">
        <v>16</v>
      </c>
      <c r="C83" s="37"/>
      <c r="D83" s="38"/>
      <c r="E83" s="39"/>
    </row>
    <row r="84" spans="2:5" ht="30" outlineLevel="1" x14ac:dyDescent="0.25">
      <c r="B84" s="17" t="s">
        <v>47</v>
      </c>
      <c r="C84" s="37"/>
      <c r="D84" s="38"/>
      <c r="E84" s="39"/>
    </row>
    <row r="85" spans="2:5" ht="15" customHeight="1" outlineLevel="1" x14ac:dyDescent="0.25">
      <c r="B85" s="9" t="s">
        <v>76</v>
      </c>
      <c r="C85" s="37"/>
      <c r="D85" s="38"/>
      <c r="E85" s="39"/>
    </row>
    <row r="86" spans="2:5" outlineLevel="1" x14ac:dyDescent="0.25">
      <c r="B86" s="33" t="s">
        <v>77</v>
      </c>
      <c r="C86" s="37"/>
      <c r="D86" s="38"/>
      <c r="E86" s="39"/>
    </row>
    <row r="87" spans="2:5" ht="15" customHeight="1" outlineLevel="1" x14ac:dyDescent="0.25">
      <c r="B87" s="9" t="s">
        <v>78</v>
      </c>
      <c r="C87" s="37"/>
      <c r="D87" s="38"/>
      <c r="E87" s="39"/>
    </row>
    <row r="88" spans="2:5" ht="15" customHeight="1" outlineLevel="1" x14ac:dyDescent="0.25">
      <c r="B88" s="9" t="s">
        <v>79</v>
      </c>
      <c r="C88" s="37"/>
      <c r="D88" s="38"/>
      <c r="E88" s="39"/>
    </row>
    <row r="89" spans="2:5" ht="15" customHeight="1" outlineLevel="1" x14ac:dyDescent="0.25">
      <c r="B89" s="16" t="s">
        <v>80</v>
      </c>
      <c r="C89" s="37"/>
      <c r="D89" s="38"/>
      <c r="E89" s="39"/>
    </row>
    <row r="90" spans="2:5" ht="15" customHeight="1" outlineLevel="1" x14ac:dyDescent="0.25">
      <c r="B90" s="9" t="s">
        <v>18</v>
      </c>
      <c r="C90" s="37"/>
      <c r="D90" s="38"/>
      <c r="E90" s="39"/>
    </row>
    <row r="91" spans="2:5" ht="15" customHeight="1" outlineLevel="1" x14ac:dyDescent="0.25">
      <c r="B91" s="9" t="s">
        <v>19</v>
      </c>
      <c r="C91" s="37"/>
      <c r="D91" s="38"/>
      <c r="E91" s="39"/>
    </row>
    <row r="92" spans="2:5" ht="15" customHeight="1" outlineLevel="1" x14ac:dyDescent="0.25">
      <c r="B92" s="9" t="s">
        <v>20</v>
      </c>
      <c r="C92" s="37"/>
      <c r="D92" s="38"/>
      <c r="E92" s="39"/>
    </row>
    <row r="93" spans="2:5" ht="15" customHeight="1" outlineLevel="1" x14ac:dyDescent="0.25">
      <c r="B93" s="9" t="s">
        <v>21</v>
      </c>
      <c r="C93" s="37"/>
      <c r="D93" s="38"/>
      <c r="E93" s="39"/>
    </row>
    <row r="94" spans="2:5" ht="15" customHeight="1" outlineLevel="1" x14ac:dyDescent="0.25">
      <c r="B94" s="9" t="s">
        <v>22</v>
      </c>
      <c r="C94" s="37"/>
      <c r="D94" s="38"/>
      <c r="E94" s="39"/>
    </row>
    <row r="95" spans="2:5" ht="15" customHeight="1" outlineLevel="1" x14ac:dyDescent="0.25">
      <c r="B95" s="9" t="s">
        <v>23</v>
      </c>
      <c r="C95" s="37"/>
      <c r="D95" s="38"/>
      <c r="E95" s="39"/>
    </row>
    <row r="96" spans="2:5" ht="15" customHeight="1" outlineLevel="1" x14ac:dyDescent="0.25">
      <c r="B96" s="9" t="s">
        <v>24</v>
      </c>
      <c r="C96" s="37"/>
      <c r="D96" s="38"/>
      <c r="E96" s="39"/>
    </row>
    <row r="97" spans="2:5" ht="15" customHeight="1" outlineLevel="1" x14ac:dyDescent="0.25">
      <c r="B97" s="9" t="s">
        <v>25</v>
      </c>
      <c r="C97" s="37"/>
      <c r="D97" s="38"/>
      <c r="E97" s="39"/>
    </row>
    <row r="98" spans="2:5" ht="15" customHeight="1" outlineLevel="1" x14ac:dyDescent="0.25">
      <c r="B98" s="9" t="s">
        <v>26</v>
      </c>
      <c r="C98" s="37"/>
      <c r="D98" s="38"/>
      <c r="E98" s="39"/>
    </row>
    <row r="99" spans="2:5" outlineLevel="1" x14ac:dyDescent="0.25">
      <c r="B99" s="17" t="s">
        <v>48</v>
      </c>
      <c r="C99" s="37"/>
      <c r="D99" s="38"/>
      <c r="E99" s="39"/>
    </row>
    <row r="100" spans="2:5" ht="15" customHeight="1" outlineLevel="1" x14ac:dyDescent="0.25">
      <c r="B100" s="9" t="s">
        <v>28</v>
      </c>
      <c r="C100" s="37"/>
      <c r="D100" s="38"/>
      <c r="E100" s="39"/>
    </row>
    <row r="101" spans="2:5" ht="15" customHeight="1" outlineLevel="1" x14ac:dyDescent="0.25">
      <c r="B101" s="9" t="s">
        <v>29</v>
      </c>
      <c r="C101" s="37"/>
      <c r="D101" s="38"/>
      <c r="E101" s="39"/>
    </row>
    <row r="102" spans="2:5" ht="15" customHeight="1" outlineLevel="1" x14ac:dyDescent="0.25">
      <c r="B102" s="9" t="s">
        <v>30</v>
      </c>
      <c r="C102" s="37"/>
      <c r="D102" s="38"/>
      <c r="E102" s="39"/>
    </row>
    <row r="103" spans="2:5" ht="15" customHeight="1" outlineLevel="1" x14ac:dyDescent="0.25">
      <c r="B103" s="9" t="s">
        <v>31</v>
      </c>
      <c r="C103" s="37"/>
      <c r="D103" s="38"/>
      <c r="E103" s="39"/>
    </row>
    <row r="104" spans="2:5" ht="15" customHeight="1" outlineLevel="1" x14ac:dyDescent="0.25">
      <c r="B104" s="9" t="s">
        <v>32</v>
      </c>
      <c r="C104" s="37"/>
      <c r="D104" s="38"/>
      <c r="E104" s="39"/>
    </row>
    <row r="105" spans="2:5" ht="15" customHeight="1" outlineLevel="1" x14ac:dyDescent="0.25">
      <c r="B105" s="18" t="s">
        <v>33</v>
      </c>
      <c r="C105" s="37"/>
      <c r="D105" s="38"/>
      <c r="E105" s="39"/>
    </row>
    <row r="106" spans="2:5" ht="15" customHeight="1" outlineLevel="1" x14ac:dyDescent="0.25">
      <c r="B106" s="9" t="s">
        <v>34</v>
      </c>
      <c r="C106" s="37"/>
      <c r="D106" s="38"/>
      <c r="E106" s="39"/>
    </row>
    <row r="107" spans="2:5" ht="15" customHeight="1" outlineLevel="1" x14ac:dyDescent="0.25">
      <c r="B107" s="19" t="s">
        <v>35</v>
      </c>
      <c r="C107" s="40"/>
      <c r="D107" s="41"/>
      <c r="E107" s="42"/>
    </row>
    <row r="108" spans="2:5" x14ac:dyDescent="0.25">
      <c r="B108" s="72" t="s">
        <v>217</v>
      </c>
      <c r="C108" s="69">
        <f>SUM(E3,E35,E58,E68,E77)</f>
        <v>0</v>
      </c>
      <c r="D108" s="70"/>
      <c r="E108" s="71"/>
    </row>
  </sheetData>
  <mergeCells count="6">
    <mergeCell ref="C108:E108"/>
    <mergeCell ref="C36:E57"/>
    <mergeCell ref="C4:E34"/>
    <mergeCell ref="C59:E67"/>
    <mergeCell ref="C69:E76"/>
    <mergeCell ref="C78:E10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tabSelected="1" topLeftCell="A145" workbookViewId="0">
      <selection activeCell="B164" sqref="B164"/>
    </sheetView>
  </sheetViews>
  <sheetFormatPr defaultRowHeight="15" x14ac:dyDescent="0.25"/>
  <cols>
    <col min="2" max="2" width="51.5703125" bestFit="1" customWidth="1"/>
    <col min="3" max="3" width="14.28515625" bestFit="1" customWidth="1"/>
    <col min="4" max="4" width="16.140625" customWidth="1"/>
    <col min="5" max="5" width="9.7109375" customWidth="1"/>
  </cols>
  <sheetData>
    <row r="1" spans="1:5" ht="30.75" thickBot="1" x14ac:dyDescent="0.3">
      <c r="A1" s="5"/>
      <c r="B1" s="6" t="s">
        <v>1</v>
      </c>
      <c r="C1" s="1" t="s">
        <v>2</v>
      </c>
      <c r="D1" s="2" t="s">
        <v>3</v>
      </c>
      <c r="E1" s="3" t="s">
        <v>4</v>
      </c>
    </row>
    <row r="2" spans="1:5" x14ac:dyDescent="0.25">
      <c r="A2" s="5"/>
      <c r="B2" s="23" t="s">
        <v>81</v>
      </c>
      <c r="C2" s="43">
        <v>150</v>
      </c>
      <c r="D2" s="43"/>
      <c r="E2" s="43">
        <f>D2*C2</f>
        <v>0</v>
      </c>
    </row>
    <row r="3" spans="1:5" x14ac:dyDescent="0.25">
      <c r="A3" s="5"/>
      <c r="B3" s="33" t="s">
        <v>82</v>
      </c>
      <c r="C3" s="34"/>
      <c r="D3" s="35"/>
      <c r="E3" s="36"/>
    </row>
    <row r="4" spans="1:5" x14ac:dyDescent="0.25">
      <c r="A4" s="5"/>
      <c r="B4" s="33" t="s">
        <v>83</v>
      </c>
      <c r="C4" s="37"/>
      <c r="D4" s="38"/>
      <c r="E4" s="39"/>
    </row>
    <row r="5" spans="1:5" x14ac:dyDescent="0.25">
      <c r="A5" s="5"/>
      <c r="B5" s="33" t="s">
        <v>84</v>
      </c>
      <c r="C5" s="37"/>
      <c r="D5" s="38"/>
      <c r="E5" s="39"/>
    </row>
    <row r="6" spans="1:5" x14ac:dyDescent="0.25">
      <c r="A6" s="5"/>
      <c r="B6" s="44" t="s">
        <v>85</v>
      </c>
      <c r="C6" s="37"/>
      <c r="D6" s="38"/>
      <c r="E6" s="39"/>
    </row>
    <row r="7" spans="1:5" x14ac:dyDescent="0.25">
      <c r="A7" s="5"/>
      <c r="B7" s="33" t="s">
        <v>86</v>
      </c>
      <c r="C7" s="37"/>
      <c r="D7" s="38"/>
      <c r="E7" s="39"/>
    </row>
    <row r="8" spans="1:5" x14ac:dyDescent="0.25">
      <c r="A8" s="5"/>
      <c r="B8" s="33" t="s">
        <v>87</v>
      </c>
      <c r="C8" s="37"/>
      <c r="D8" s="38"/>
      <c r="E8" s="39"/>
    </row>
    <row r="9" spans="1:5" x14ac:dyDescent="0.25">
      <c r="A9" s="5"/>
      <c r="B9" s="44" t="s">
        <v>88</v>
      </c>
      <c r="C9" s="37"/>
      <c r="D9" s="38"/>
      <c r="E9" s="39"/>
    </row>
    <row r="10" spans="1:5" x14ac:dyDescent="0.25">
      <c r="A10" s="5"/>
      <c r="B10" s="33" t="s">
        <v>89</v>
      </c>
      <c r="C10" s="37"/>
      <c r="D10" s="38"/>
      <c r="E10" s="39"/>
    </row>
    <row r="11" spans="1:5" x14ac:dyDescent="0.25">
      <c r="A11" s="5"/>
      <c r="B11" s="33" t="s">
        <v>90</v>
      </c>
      <c r="C11" s="37"/>
      <c r="D11" s="38"/>
      <c r="E11" s="39"/>
    </row>
    <row r="12" spans="1:5" x14ac:dyDescent="0.25">
      <c r="A12" s="5"/>
      <c r="B12" s="44" t="s">
        <v>91</v>
      </c>
      <c r="C12" s="37"/>
      <c r="D12" s="38"/>
      <c r="E12" s="39"/>
    </row>
    <row r="13" spans="1:5" x14ac:dyDescent="0.25">
      <c r="A13" s="5"/>
      <c r="B13" s="33" t="s">
        <v>92</v>
      </c>
      <c r="C13" s="37"/>
      <c r="D13" s="38"/>
      <c r="E13" s="39"/>
    </row>
    <row r="14" spans="1:5" ht="30" x14ac:dyDescent="0.25">
      <c r="A14" s="5"/>
      <c r="B14" s="17" t="s">
        <v>93</v>
      </c>
      <c r="C14" s="37"/>
      <c r="D14" s="38"/>
      <c r="E14" s="39"/>
    </row>
    <row r="15" spans="1:5" x14ac:dyDescent="0.25">
      <c r="A15" s="5"/>
      <c r="B15" s="44" t="s">
        <v>94</v>
      </c>
      <c r="C15" s="37"/>
      <c r="D15" s="38"/>
      <c r="E15" s="39"/>
    </row>
    <row r="16" spans="1:5" x14ac:dyDescent="0.25">
      <c r="A16" s="5"/>
      <c r="B16" s="33" t="s">
        <v>95</v>
      </c>
      <c r="C16" s="37"/>
      <c r="D16" s="38"/>
      <c r="E16" s="39"/>
    </row>
    <row r="17" spans="1:5" x14ac:dyDescent="0.25">
      <c r="A17" s="5"/>
      <c r="B17" s="33" t="s">
        <v>96</v>
      </c>
      <c r="C17" s="37"/>
      <c r="D17" s="38"/>
      <c r="E17" s="39"/>
    </row>
    <row r="18" spans="1:5" x14ac:dyDescent="0.25">
      <c r="A18" s="5"/>
      <c r="B18" s="33" t="s">
        <v>97</v>
      </c>
      <c r="C18" s="37"/>
      <c r="D18" s="38"/>
      <c r="E18" s="39"/>
    </row>
    <row r="19" spans="1:5" x14ac:dyDescent="0.25">
      <c r="A19" s="5"/>
      <c r="B19" s="44" t="s">
        <v>98</v>
      </c>
      <c r="C19" s="37"/>
      <c r="D19" s="38"/>
      <c r="E19" s="39"/>
    </row>
    <row r="20" spans="1:5" x14ac:dyDescent="0.25">
      <c r="A20" s="5"/>
      <c r="B20" s="33" t="s">
        <v>99</v>
      </c>
      <c r="C20" s="37"/>
      <c r="D20" s="38"/>
      <c r="E20" s="39"/>
    </row>
    <row r="21" spans="1:5" x14ac:dyDescent="0.25">
      <c r="A21" s="5"/>
      <c r="B21" s="33" t="s">
        <v>100</v>
      </c>
      <c r="C21" s="37"/>
      <c r="D21" s="38"/>
      <c r="E21" s="39"/>
    </row>
    <row r="22" spans="1:5" x14ac:dyDescent="0.25">
      <c r="A22" s="5"/>
      <c r="B22" s="44" t="s">
        <v>101</v>
      </c>
      <c r="C22" s="37"/>
      <c r="D22" s="38"/>
      <c r="E22" s="39"/>
    </row>
    <row r="23" spans="1:5" x14ac:dyDescent="0.25">
      <c r="A23" s="5"/>
      <c r="B23" s="45" t="s">
        <v>102</v>
      </c>
      <c r="C23" s="40"/>
      <c r="D23" s="41"/>
      <c r="E23" s="42"/>
    </row>
    <row r="24" spans="1:5" x14ac:dyDescent="0.25">
      <c r="A24" s="5"/>
      <c r="B24" s="23" t="s">
        <v>103</v>
      </c>
      <c r="C24" s="46">
        <v>15</v>
      </c>
      <c r="D24" s="46"/>
      <c r="E24" s="46">
        <f t="shared" ref="E24" si="0">D24*C24</f>
        <v>0</v>
      </c>
    </row>
    <row r="25" spans="1:5" x14ac:dyDescent="0.25">
      <c r="A25" s="5"/>
      <c r="B25" s="47" t="s">
        <v>104</v>
      </c>
      <c r="C25" s="34"/>
      <c r="D25" s="35"/>
      <c r="E25" s="36"/>
    </row>
    <row r="26" spans="1:5" x14ac:dyDescent="0.25">
      <c r="A26" s="5"/>
      <c r="B26" s="47" t="s">
        <v>105</v>
      </c>
      <c r="C26" s="37"/>
      <c r="D26" s="38"/>
      <c r="E26" s="39"/>
    </row>
    <row r="27" spans="1:5" x14ac:dyDescent="0.25">
      <c r="A27" s="5"/>
      <c r="B27" s="47" t="s">
        <v>106</v>
      </c>
      <c r="C27" s="37"/>
      <c r="D27" s="38"/>
      <c r="E27" s="39"/>
    </row>
    <row r="28" spans="1:5" x14ac:dyDescent="0.25">
      <c r="A28" s="5"/>
      <c r="B28" s="48"/>
      <c r="C28" s="37"/>
      <c r="D28" s="38"/>
      <c r="E28" s="39"/>
    </row>
    <row r="29" spans="1:5" x14ac:dyDescent="0.25">
      <c r="A29" s="5"/>
      <c r="B29" s="49" t="s">
        <v>107</v>
      </c>
      <c r="C29" s="37"/>
      <c r="D29" s="38"/>
      <c r="E29" s="39"/>
    </row>
    <row r="30" spans="1:5" ht="45" x14ac:dyDescent="0.25">
      <c r="A30" s="5"/>
      <c r="B30" s="49" t="s">
        <v>108</v>
      </c>
      <c r="C30" s="37"/>
      <c r="D30" s="38"/>
      <c r="E30" s="39"/>
    </row>
    <row r="31" spans="1:5" x14ac:dyDescent="0.25">
      <c r="A31" s="5"/>
      <c r="B31" s="49" t="s">
        <v>109</v>
      </c>
      <c r="C31" s="37"/>
      <c r="D31" s="38"/>
      <c r="E31" s="39"/>
    </row>
    <row r="32" spans="1:5" x14ac:dyDescent="0.25">
      <c r="A32" s="5"/>
      <c r="B32" s="49" t="s">
        <v>110</v>
      </c>
      <c r="C32" s="37"/>
      <c r="D32" s="38"/>
      <c r="E32" s="39"/>
    </row>
    <row r="33" spans="1:5" x14ac:dyDescent="0.25">
      <c r="A33" s="5"/>
      <c r="B33" s="49" t="s">
        <v>111</v>
      </c>
      <c r="C33" s="37"/>
      <c r="D33" s="38"/>
      <c r="E33" s="39"/>
    </row>
    <row r="34" spans="1:5" ht="30" x14ac:dyDescent="0.25">
      <c r="A34" s="5"/>
      <c r="B34" s="49" t="s">
        <v>112</v>
      </c>
      <c r="C34" s="37"/>
      <c r="D34" s="38"/>
      <c r="E34" s="39"/>
    </row>
    <row r="35" spans="1:5" ht="30" x14ac:dyDescent="0.25">
      <c r="A35" s="5"/>
      <c r="B35" s="49" t="s">
        <v>113</v>
      </c>
      <c r="C35" s="37"/>
      <c r="D35" s="38"/>
      <c r="E35" s="39"/>
    </row>
    <row r="36" spans="1:5" ht="30" x14ac:dyDescent="0.25">
      <c r="A36" s="5"/>
      <c r="B36" s="49" t="s">
        <v>114</v>
      </c>
      <c r="C36" s="37"/>
      <c r="D36" s="38"/>
      <c r="E36" s="39"/>
    </row>
    <row r="37" spans="1:5" ht="30" x14ac:dyDescent="0.25">
      <c r="A37" s="5"/>
      <c r="B37" s="49" t="s">
        <v>115</v>
      </c>
      <c r="C37" s="37"/>
      <c r="D37" s="38"/>
      <c r="E37" s="39"/>
    </row>
    <row r="38" spans="1:5" x14ac:dyDescent="0.25">
      <c r="A38" s="5"/>
      <c r="B38" s="49" t="s">
        <v>116</v>
      </c>
      <c r="C38" s="37"/>
      <c r="D38" s="38"/>
      <c r="E38" s="39"/>
    </row>
    <row r="39" spans="1:5" ht="195" x14ac:dyDescent="0.25">
      <c r="A39" s="5"/>
      <c r="B39" s="49" t="s">
        <v>117</v>
      </c>
      <c r="C39" s="37"/>
      <c r="D39" s="38"/>
      <c r="E39" s="39"/>
    </row>
    <row r="40" spans="1:5" ht="30" x14ac:dyDescent="0.25">
      <c r="A40" s="5"/>
      <c r="B40" s="49" t="s">
        <v>118</v>
      </c>
      <c r="C40" s="37"/>
      <c r="D40" s="38"/>
      <c r="E40" s="39"/>
    </row>
    <row r="41" spans="1:5" x14ac:dyDescent="0.25">
      <c r="A41" s="5"/>
      <c r="B41" s="49" t="s">
        <v>119</v>
      </c>
      <c r="C41" s="37"/>
      <c r="D41" s="38"/>
      <c r="E41" s="39"/>
    </row>
    <row r="42" spans="1:5" x14ac:dyDescent="0.25">
      <c r="A42" s="5"/>
      <c r="B42" s="49" t="s">
        <v>120</v>
      </c>
      <c r="C42" s="37"/>
      <c r="D42" s="38"/>
      <c r="E42" s="39"/>
    </row>
    <row r="43" spans="1:5" x14ac:dyDescent="0.25">
      <c r="A43" s="5"/>
      <c r="B43" s="49" t="s">
        <v>121</v>
      </c>
      <c r="C43" s="37"/>
      <c r="D43" s="38"/>
      <c r="E43" s="39"/>
    </row>
    <row r="44" spans="1:5" x14ac:dyDescent="0.25">
      <c r="A44" s="5"/>
      <c r="B44" s="49" t="s">
        <v>122</v>
      </c>
      <c r="C44" s="37"/>
      <c r="D44" s="38"/>
      <c r="E44" s="39"/>
    </row>
    <row r="45" spans="1:5" ht="25.5" customHeight="1" x14ac:dyDescent="0.25">
      <c r="A45" s="5"/>
      <c r="B45" s="49" t="s">
        <v>123</v>
      </c>
      <c r="C45" s="37"/>
      <c r="D45" s="38"/>
      <c r="E45" s="39"/>
    </row>
    <row r="46" spans="1:5" x14ac:dyDescent="0.25">
      <c r="A46" s="5"/>
      <c r="B46" s="49" t="s">
        <v>124</v>
      </c>
      <c r="C46" s="37"/>
      <c r="D46" s="38"/>
      <c r="E46" s="39"/>
    </row>
    <row r="47" spans="1:5" x14ac:dyDescent="0.25">
      <c r="A47" s="5"/>
      <c r="B47" s="49" t="s">
        <v>125</v>
      </c>
      <c r="C47" s="37"/>
      <c r="D47" s="38"/>
      <c r="E47" s="39"/>
    </row>
    <row r="48" spans="1:5" x14ac:dyDescent="0.25">
      <c r="A48" s="5"/>
      <c r="B48" s="49" t="s">
        <v>126</v>
      </c>
      <c r="C48" s="37"/>
      <c r="D48" s="38"/>
      <c r="E48" s="39"/>
    </row>
    <row r="49" spans="1:5" x14ac:dyDescent="0.25">
      <c r="A49" s="5"/>
      <c r="B49" s="49" t="s">
        <v>127</v>
      </c>
      <c r="C49" s="37"/>
      <c r="D49" s="38"/>
      <c r="E49" s="39"/>
    </row>
    <row r="50" spans="1:5" x14ac:dyDescent="0.25">
      <c r="A50" s="5"/>
      <c r="B50" s="49" t="s">
        <v>128</v>
      </c>
      <c r="C50" s="37"/>
      <c r="D50" s="38"/>
      <c r="E50" s="39"/>
    </row>
    <row r="51" spans="1:5" x14ac:dyDescent="0.25">
      <c r="A51" s="5"/>
      <c r="B51" s="50" t="s">
        <v>129</v>
      </c>
      <c r="C51" s="40"/>
      <c r="D51" s="41"/>
      <c r="E51" s="42"/>
    </row>
    <row r="52" spans="1:5" x14ac:dyDescent="0.25">
      <c r="A52" s="5"/>
      <c r="B52" s="51" t="s">
        <v>130</v>
      </c>
      <c r="C52" s="46">
        <v>30</v>
      </c>
      <c r="D52" s="46"/>
      <c r="E52" s="46">
        <f t="shared" ref="E52" si="1">D52*C52</f>
        <v>0</v>
      </c>
    </row>
    <row r="53" spans="1:5" x14ac:dyDescent="0.25">
      <c r="A53" s="5"/>
      <c r="B53" s="52" t="s">
        <v>131</v>
      </c>
      <c r="C53" s="34"/>
      <c r="D53" s="35"/>
      <c r="E53" s="36"/>
    </row>
    <row r="54" spans="1:5" x14ac:dyDescent="0.25">
      <c r="A54" s="5"/>
      <c r="B54" s="52" t="s">
        <v>132</v>
      </c>
      <c r="C54" s="37"/>
      <c r="D54" s="38"/>
      <c r="E54" s="39"/>
    </row>
    <row r="55" spans="1:5" x14ac:dyDescent="0.25">
      <c r="A55" s="5"/>
      <c r="B55" s="52" t="s">
        <v>133</v>
      </c>
      <c r="C55" s="37"/>
      <c r="D55" s="38"/>
      <c r="E55" s="39"/>
    </row>
    <row r="56" spans="1:5" x14ac:dyDescent="0.25">
      <c r="A56" s="5"/>
      <c r="B56" s="52" t="s">
        <v>134</v>
      </c>
      <c r="C56" s="37"/>
      <c r="D56" s="38"/>
      <c r="E56" s="39"/>
    </row>
    <row r="57" spans="1:5" x14ac:dyDescent="0.25">
      <c r="A57" s="5"/>
      <c r="B57" s="52" t="s">
        <v>135</v>
      </c>
      <c r="C57" s="37"/>
      <c r="D57" s="38"/>
      <c r="E57" s="39"/>
    </row>
    <row r="58" spans="1:5" x14ac:dyDescent="0.25">
      <c r="A58" s="5"/>
      <c r="B58" s="52" t="s">
        <v>136</v>
      </c>
      <c r="C58" s="37"/>
      <c r="D58" s="38"/>
      <c r="E58" s="39"/>
    </row>
    <row r="59" spans="1:5" ht="30" x14ac:dyDescent="0.25">
      <c r="A59" s="5"/>
      <c r="B59" s="53" t="s">
        <v>137</v>
      </c>
      <c r="C59" s="40"/>
      <c r="D59" s="41"/>
      <c r="E59" s="42"/>
    </row>
    <row r="60" spans="1:5" x14ac:dyDescent="0.25">
      <c r="A60" s="5"/>
      <c r="B60" s="23" t="s">
        <v>138</v>
      </c>
      <c r="C60" s="46">
        <v>500</v>
      </c>
      <c r="D60" s="46"/>
      <c r="E60" s="46">
        <f t="shared" ref="E60" si="2">D60*C60</f>
        <v>0</v>
      </c>
    </row>
    <row r="61" spans="1:5" x14ac:dyDescent="0.25">
      <c r="A61" s="5"/>
      <c r="B61" s="47" t="s">
        <v>139</v>
      </c>
      <c r="C61" s="34"/>
      <c r="D61" s="35"/>
      <c r="E61" s="36"/>
    </row>
    <row r="62" spans="1:5" ht="30" x14ac:dyDescent="0.25">
      <c r="A62" s="5"/>
      <c r="B62" s="54" t="s">
        <v>140</v>
      </c>
      <c r="C62" s="40"/>
      <c r="D62" s="41"/>
      <c r="E62" s="42"/>
    </row>
    <row r="63" spans="1:5" x14ac:dyDescent="0.25">
      <c r="A63" s="5"/>
      <c r="B63" s="23" t="s">
        <v>141</v>
      </c>
      <c r="C63" s="46">
        <v>100</v>
      </c>
      <c r="D63" s="46"/>
      <c r="E63" s="46">
        <f t="shared" ref="E63" si="3">D63*C63</f>
        <v>0</v>
      </c>
    </row>
    <row r="64" spans="1:5" x14ac:dyDescent="0.25">
      <c r="A64" s="5"/>
      <c r="B64" s="55" t="s">
        <v>142</v>
      </c>
      <c r="C64" s="34"/>
      <c r="D64" s="35"/>
      <c r="E64" s="36"/>
    </row>
    <row r="65" spans="1:5" x14ac:dyDescent="0.25">
      <c r="A65" s="5"/>
      <c r="B65" s="55" t="s">
        <v>143</v>
      </c>
      <c r="C65" s="37"/>
      <c r="D65" s="38"/>
      <c r="E65" s="39"/>
    </row>
    <row r="66" spans="1:5" x14ac:dyDescent="0.25">
      <c r="A66" s="5"/>
      <c r="B66" s="55" t="s">
        <v>144</v>
      </c>
      <c r="C66" s="37"/>
      <c r="D66" s="38"/>
      <c r="E66" s="39"/>
    </row>
    <row r="67" spans="1:5" x14ac:dyDescent="0.25">
      <c r="A67" s="5"/>
      <c r="B67" s="55" t="s">
        <v>145</v>
      </c>
      <c r="C67" s="37"/>
      <c r="D67" s="38"/>
      <c r="E67" s="39"/>
    </row>
    <row r="68" spans="1:5" x14ac:dyDescent="0.25">
      <c r="A68" s="5"/>
      <c r="B68" s="55" t="s">
        <v>146</v>
      </c>
      <c r="C68" s="37"/>
      <c r="D68" s="38"/>
      <c r="E68" s="39"/>
    </row>
    <row r="69" spans="1:5" x14ac:dyDescent="0.25">
      <c r="A69" s="5"/>
      <c r="B69" s="56" t="s">
        <v>147</v>
      </c>
      <c r="C69" s="40"/>
      <c r="D69" s="41"/>
      <c r="E69" s="42"/>
    </row>
    <row r="70" spans="1:5" ht="45" x14ac:dyDescent="0.25">
      <c r="A70" s="5"/>
      <c r="B70" s="51" t="s">
        <v>148</v>
      </c>
      <c r="C70" s="46">
        <v>30</v>
      </c>
      <c r="D70" s="46"/>
      <c r="E70" s="46">
        <f t="shared" ref="E70" si="4">D70*C70</f>
        <v>0</v>
      </c>
    </row>
    <row r="71" spans="1:5" x14ac:dyDescent="0.25">
      <c r="A71" s="5"/>
      <c r="B71" s="52" t="s">
        <v>131</v>
      </c>
      <c r="C71" s="34"/>
      <c r="D71" s="35"/>
      <c r="E71" s="36"/>
    </row>
    <row r="72" spans="1:5" x14ac:dyDescent="0.25">
      <c r="A72" s="5"/>
      <c r="B72" s="52" t="s">
        <v>132</v>
      </c>
      <c r="C72" s="37"/>
      <c r="D72" s="38"/>
      <c r="E72" s="39"/>
    </row>
    <row r="73" spans="1:5" x14ac:dyDescent="0.25">
      <c r="A73" s="5"/>
      <c r="B73" s="52" t="s">
        <v>149</v>
      </c>
      <c r="C73" s="37"/>
      <c r="D73" s="38"/>
      <c r="E73" s="39"/>
    </row>
    <row r="74" spans="1:5" x14ac:dyDescent="0.25">
      <c r="A74" s="5"/>
      <c r="B74" s="52" t="s">
        <v>134</v>
      </c>
      <c r="C74" s="37"/>
      <c r="D74" s="38"/>
      <c r="E74" s="39"/>
    </row>
    <row r="75" spans="1:5" x14ac:dyDescent="0.25">
      <c r="A75" s="5"/>
      <c r="B75" s="52" t="s">
        <v>135</v>
      </c>
      <c r="C75" s="37"/>
      <c r="D75" s="38"/>
      <c r="E75" s="39"/>
    </row>
    <row r="76" spans="1:5" x14ac:dyDescent="0.25">
      <c r="A76" s="5"/>
      <c r="B76" s="52" t="s">
        <v>136</v>
      </c>
      <c r="C76" s="37"/>
      <c r="D76" s="38"/>
      <c r="E76" s="39"/>
    </row>
    <row r="77" spans="1:5" ht="30" x14ac:dyDescent="0.25">
      <c r="A77" s="5"/>
      <c r="B77" s="53" t="s">
        <v>137</v>
      </c>
      <c r="C77" s="40"/>
      <c r="D77" s="41"/>
      <c r="E77" s="42"/>
    </row>
    <row r="78" spans="1:5" x14ac:dyDescent="0.25">
      <c r="A78" s="5"/>
      <c r="B78" s="23" t="s">
        <v>150</v>
      </c>
      <c r="C78" s="46">
        <v>50</v>
      </c>
      <c r="D78" s="46"/>
      <c r="E78" s="46">
        <f t="shared" ref="E78" si="5">D78*C78</f>
        <v>0</v>
      </c>
    </row>
    <row r="79" spans="1:5" x14ac:dyDescent="0.25">
      <c r="A79" s="5"/>
      <c r="B79" s="55" t="s">
        <v>142</v>
      </c>
      <c r="C79" s="34"/>
      <c r="D79" s="35"/>
      <c r="E79" s="36"/>
    </row>
    <row r="80" spans="1:5" x14ac:dyDescent="0.25">
      <c r="A80" s="5"/>
      <c r="B80" s="55" t="s">
        <v>143</v>
      </c>
      <c r="C80" s="37"/>
      <c r="D80" s="38"/>
      <c r="E80" s="39"/>
    </row>
    <row r="81" spans="1:5" x14ac:dyDescent="0.25">
      <c r="A81" s="5"/>
      <c r="B81" s="55" t="s">
        <v>144</v>
      </c>
      <c r="C81" s="37"/>
      <c r="D81" s="38"/>
      <c r="E81" s="39"/>
    </row>
    <row r="82" spans="1:5" x14ac:dyDescent="0.25">
      <c r="A82" s="5"/>
      <c r="B82" s="55" t="s">
        <v>151</v>
      </c>
      <c r="C82" s="37"/>
      <c r="D82" s="38"/>
      <c r="E82" s="39"/>
    </row>
    <row r="83" spans="1:5" x14ac:dyDescent="0.25">
      <c r="A83" s="5"/>
      <c r="B83" s="55" t="s">
        <v>152</v>
      </c>
      <c r="C83" s="37"/>
      <c r="D83" s="38"/>
      <c r="E83" s="39"/>
    </row>
    <row r="84" spans="1:5" x14ac:dyDescent="0.25">
      <c r="A84" s="5"/>
      <c r="B84" s="56" t="s">
        <v>153</v>
      </c>
      <c r="C84" s="40"/>
      <c r="D84" s="41"/>
      <c r="E84" s="42"/>
    </row>
    <row r="85" spans="1:5" x14ac:dyDescent="0.25">
      <c r="A85" s="5"/>
      <c r="B85" s="23" t="s">
        <v>154</v>
      </c>
      <c r="C85" s="46">
        <v>300</v>
      </c>
      <c r="D85" s="46"/>
      <c r="E85" s="46">
        <f t="shared" ref="E85" si="6">D85*C85</f>
        <v>0</v>
      </c>
    </row>
    <row r="86" spans="1:5" x14ac:dyDescent="0.25">
      <c r="A86" s="5"/>
      <c r="B86" s="55" t="s">
        <v>155</v>
      </c>
      <c r="C86" s="34"/>
      <c r="D86" s="35"/>
      <c r="E86" s="36"/>
    </row>
    <row r="87" spans="1:5" x14ac:dyDescent="0.25">
      <c r="A87" s="5"/>
      <c r="B87" s="55" t="s">
        <v>156</v>
      </c>
      <c r="C87" s="37"/>
      <c r="D87" s="38"/>
      <c r="E87" s="39"/>
    </row>
    <row r="88" spans="1:5" x14ac:dyDescent="0.25">
      <c r="A88" s="5"/>
      <c r="B88" s="55" t="s">
        <v>157</v>
      </c>
      <c r="C88" s="37"/>
      <c r="D88" s="38"/>
      <c r="E88" s="39"/>
    </row>
    <row r="89" spans="1:5" x14ac:dyDescent="0.25">
      <c r="A89" s="5"/>
      <c r="B89" s="55" t="s">
        <v>158</v>
      </c>
      <c r="C89" s="37"/>
      <c r="D89" s="38"/>
      <c r="E89" s="39"/>
    </row>
    <row r="90" spans="1:5" x14ac:dyDescent="0.25">
      <c r="A90" s="5"/>
      <c r="B90" s="56" t="s">
        <v>159</v>
      </c>
      <c r="C90" s="40"/>
      <c r="D90" s="41"/>
      <c r="E90" s="42"/>
    </row>
    <row r="91" spans="1:5" x14ac:dyDescent="0.25">
      <c r="A91" s="5"/>
      <c r="B91" s="23" t="s">
        <v>160</v>
      </c>
      <c r="C91" s="46">
        <v>20</v>
      </c>
      <c r="D91" s="46"/>
      <c r="E91" s="46">
        <f t="shared" ref="E91" si="7">D91*C91</f>
        <v>0</v>
      </c>
    </row>
    <row r="92" spans="1:5" ht="30" x14ac:dyDescent="0.25">
      <c r="A92" s="5"/>
      <c r="B92" s="47" t="s">
        <v>161</v>
      </c>
      <c r="C92" s="34"/>
      <c r="D92" s="35"/>
      <c r="E92" s="36"/>
    </row>
    <row r="93" spans="1:5" ht="30" x14ac:dyDescent="0.25">
      <c r="A93" s="5"/>
      <c r="B93" s="47" t="s">
        <v>162</v>
      </c>
      <c r="C93" s="37"/>
      <c r="D93" s="38"/>
      <c r="E93" s="39"/>
    </row>
    <row r="94" spans="1:5" ht="30" x14ac:dyDescent="0.25">
      <c r="A94" s="5"/>
      <c r="B94" s="47" t="s">
        <v>163</v>
      </c>
      <c r="C94" s="37"/>
      <c r="D94" s="38"/>
      <c r="E94" s="39"/>
    </row>
    <row r="95" spans="1:5" x14ac:dyDescent="0.25">
      <c r="A95" s="5"/>
      <c r="B95" s="57" t="s">
        <v>164</v>
      </c>
      <c r="C95" s="40"/>
      <c r="D95" s="41"/>
      <c r="E95" s="42"/>
    </row>
    <row r="96" spans="1:5" x14ac:dyDescent="0.25">
      <c r="A96" s="5"/>
      <c r="B96" s="23" t="s">
        <v>165</v>
      </c>
      <c r="C96" s="43">
        <v>350</v>
      </c>
      <c r="D96" s="43"/>
      <c r="E96" s="43">
        <f>D96*C96</f>
        <v>0</v>
      </c>
    </row>
    <row r="97" spans="1:5" ht="30" x14ac:dyDescent="0.25">
      <c r="A97" s="5"/>
      <c r="B97" s="58" t="s">
        <v>166</v>
      </c>
      <c r="C97" s="34"/>
      <c r="D97" s="35"/>
      <c r="E97" s="36"/>
    </row>
    <row r="98" spans="1:5" x14ac:dyDescent="0.25">
      <c r="A98" s="5"/>
      <c r="B98" s="59" t="s">
        <v>167</v>
      </c>
      <c r="C98" s="37"/>
      <c r="D98" s="38"/>
      <c r="E98" s="39"/>
    </row>
    <row r="99" spans="1:5" x14ac:dyDescent="0.25">
      <c r="A99" s="5"/>
      <c r="B99" s="59" t="s">
        <v>168</v>
      </c>
      <c r="C99" s="37"/>
      <c r="D99" s="38"/>
      <c r="E99" s="39"/>
    </row>
    <row r="100" spans="1:5" x14ac:dyDescent="0.25">
      <c r="A100" s="5"/>
      <c r="B100" s="59" t="s">
        <v>169</v>
      </c>
      <c r="C100" s="37"/>
      <c r="D100" s="38"/>
      <c r="E100" s="39"/>
    </row>
    <row r="101" spans="1:5" x14ac:dyDescent="0.25">
      <c r="A101" s="5"/>
      <c r="B101" s="59" t="s">
        <v>170</v>
      </c>
      <c r="C101" s="37"/>
      <c r="D101" s="38"/>
      <c r="E101" s="39"/>
    </row>
    <row r="102" spans="1:5" x14ac:dyDescent="0.25">
      <c r="A102" s="5"/>
      <c r="B102" s="60" t="s">
        <v>171</v>
      </c>
      <c r="C102" s="40"/>
      <c r="D102" s="41"/>
      <c r="E102" s="42"/>
    </row>
    <row r="103" spans="1:5" x14ac:dyDescent="0.25">
      <c r="A103" s="5"/>
      <c r="B103" s="51" t="s">
        <v>172</v>
      </c>
      <c r="C103" s="46">
        <v>10</v>
      </c>
      <c r="D103" s="46"/>
      <c r="E103" s="46">
        <f t="shared" ref="E103" si="8">D103*C103</f>
        <v>0</v>
      </c>
    </row>
    <row r="104" spans="1:5" x14ac:dyDescent="0.25">
      <c r="A104" s="5"/>
      <c r="B104" s="52" t="s">
        <v>131</v>
      </c>
      <c r="C104" s="34"/>
      <c r="D104" s="35"/>
      <c r="E104" s="36"/>
    </row>
    <row r="105" spans="1:5" x14ac:dyDescent="0.25">
      <c r="A105" s="5"/>
      <c r="B105" s="52" t="s">
        <v>132</v>
      </c>
      <c r="C105" s="37"/>
      <c r="D105" s="38"/>
      <c r="E105" s="39"/>
    </row>
    <row r="106" spans="1:5" x14ac:dyDescent="0.25">
      <c r="A106" s="5"/>
      <c r="B106" s="52" t="s">
        <v>173</v>
      </c>
      <c r="C106" s="37"/>
      <c r="D106" s="38"/>
      <c r="E106" s="39"/>
    </row>
    <row r="107" spans="1:5" x14ac:dyDescent="0.25">
      <c r="A107" s="5"/>
      <c r="B107" s="52" t="s">
        <v>134</v>
      </c>
      <c r="C107" s="37"/>
      <c r="D107" s="38"/>
      <c r="E107" s="39"/>
    </row>
    <row r="108" spans="1:5" x14ac:dyDescent="0.25">
      <c r="A108" s="5"/>
      <c r="B108" s="52" t="s">
        <v>135</v>
      </c>
      <c r="C108" s="37"/>
      <c r="D108" s="38"/>
      <c r="E108" s="39"/>
    </row>
    <row r="109" spans="1:5" x14ac:dyDescent="0.25">
      <c r="A109" s="5"/>
      <c r="B109" s="52" t="s">
        <v>136</v>
      </c>
      <c r="C109" s="37"/>
      <c r="D109" s="38"/>
      <c r="E109" s="39"/>
    </row>
    <row r="110" spans="1:5" ht="30" x14ac:dyDescent="0.25">
      <c r="A110" s="5"/>
      <c r="B110" s="53" t="s">
        <v>137</v>
      </c>
      <c r="C110" s="40"/>
      <c r="D110" s="41"/>
      <c r="E110" s="42"/>
    </row>
    <row r="111" spans="1:5" x14ac:dyDescent="0.25">
      <c r="A111" s="5"/>
      <c r="B111" s="23" t="s">
        <v>174</v>
      </c>
      <c r="C111" s="46">
        <v>50</v>
      </c>
      <c r="D111" s="46"/>
      <c r="E111" s="46">
        <f t="shared" ref="E111" si="9">D111*C111</f>
        <v>0</v>
      </c>
    </row>
    <row r="112" spans="1:5" x14ac:dyDescent="0.25">
      <c r="A112" s="5"/>
      <c r="B112" s="55" t="s">
        <v>175</v>
      </c>
      <c r="C112" s="34"/>
      <c r="D112" s="35"/>
      <c r="E112" s="36"/>
    </row>
    <row r="113" spans="1:5" x14ac:dyDescent="0.25">
      <c r="A113" s="5"/>
      <c r="B113" s="55" t="s">
        <v>176</v>
      </c>
      <c r="C113" s="37"/>
      <c r="D113" s="38"/>
      <c r="E113" s="39"/>
    </row>
    <row r="114" spans="1:5" x14ac:dyDescent="0.25">
      <c r="A114" s="5"/>
      <c r="B114" s="55" t="s">
        <v>177</v>
      </c>
      <c r="C114" s="37"/>
      <c r="D114" s="38"/>
      <c r="E114" s="39"/>
    </row>
    <row r="115" spans="1:5" x14ac:dyDescent="0.25">
      <c r="A115" s="5"/>
      <c r="B115" s="56" t="s">
        <v>178</v>
      </c>
      <c r="C115" s="40"/>
      <c r="D115" s="41"/>
      <c r="E115" s="42"/>
    </row>
    <row r="116" spans="1:5" x14ac:dyDescent="0.25">
      <c r="A116" s="5"/>
      <c r="B116" s="23" t="s">
        <v>179</v>
      </c>
      <c r="C116" s="46">
        <v>120</v>
      </c>
      <c r="D116" s="46"/>
      <c r="E116" s="46">
        <f t="shared" ref="E116" si="10">D116*C116</f>
        <v>0</v>
      </c>
    </row>
    <row r="117" spans="1:5" x14ac:dyDescent="0.25">
      <c r="A117" s="5"/>
      <c r="B117" s="61" t="s">
        <v>180</v>
      </c>
      <c r="C117" s="34"/>
      <c r="D117" s="35"/>
      <c r="E117" s="36"/>
    </row>
    <row r="118" spans="1:5" x14ac:dyDescent="0.25">
      <c r="A118" s="5"/>
      <c r="B118" s="61" t="s">
        <v>181</v>
      </c>
      <c r="C118" s="37"/>
      <c r="D118" s="38"/>
      <c r="E118" s="39"/>
    </row>
    <row r="119" spans="1:5" x14ac:dyDescent="0.25">
      <c r="A119" s="5"/>
      <c r="B119" s="61" t="s">
        <v>182</v>
      </c>
      <c r="C119" s="37"/>
      <c r="D119" s="38"/>
      <c r="E119" s="39"/>
    </row>
    <row r="120" spans="1:5" x14ac:dyDescent="0.25">
      <c r="A120" s="5"/>
      <c r="B120" s="61" t="s">
        <v>183</v>
      </c>
      <c r="C120" s="37"/>
      <c r="D120" s="38"/>
      <c r="E120" s="39"/>
    </row>
    <row r="121" spans="1:5" x14ac:dyDescent="0.25">
      <c r="A121" s="5"/>
      <c r="B121" s="61" t="s">
        <v>184</v>
      </c>
      <c r="C121" s="37"/>
      <c r="D121" s="38"/>
      <c r="E121" s="39"/>
    </row>
    <row r="122" spans="1:5" x14ac:dyDescent="0.25">
      <c r="A122" s="5"/>
      <c r="B122" s="61" t="s">
        <v>185</v>
      </c>
      <c r="C122" s="37"/>
      <c r="D122" s="38"/>
      <c r="E122" s="39"/>
    </row>
    <row r="123" spans="1:5" x14ac:dyDescent="0.25">
      <c r="A123" s="5"/>
      <c r="B123" s="61" t="s">
        <v>186</v>
      </c>
      <c r="C123" s="37"/>
      <c r="D123" s="38"/>
      <c r="E123" s="39"/>
    </row>
    <row r="124" spans="1:5" ht="30" x14ac:dyDescent="0.25">
      <c r="A124" s="5"/>
      <c r="B124" s="62" t="s">
        <v>187</v>
      </c>
      <c r="C124" s="40"/>
      <c r="D124" s="41"/>
      <c r="E124" s="42"/>
    </row>
    <row r="125" spans="1:5" x14ac:dyDescent="0.25">
      <c r="A125" s="5"/>
      <c r="B125" s="23" t="s">
        <v>188</v>
      </c>
      <c r="C125" s="46">
        <v>120</v>
      </c>
      <c r="D125" s="46"/>
      <c r="E125" s="46">
        <f>D125*C125</f>
        <v>0</v>
      </c>
    </row>
    <row r="126" spans="1:5" x14ac:dyDescent="0.25">
      <c r="A126" s="5"/>
      <c r="B126" s="63" t="s">
        <v>189</v>
      </c>
      <c r="C126" s="34"/>
      <c r="D126" s="35"/>
      <c r="E126" s="36"/>
    </row>
    <row r="127" spans="1:5" x14ac:dyDescent="0.25">
      <c r="A127" s="5"/>
      <c r="B127" s="63" t="s">
        <v>190</v>
      </c>
      <c r="C127" s="37"/>
      <c r="D127" s="38"/>
      <c r="E127" s="39"/>
    </row>
    <row r="128" spans="1:5" x14ac:dyDescent="0.25">
      <c r="A128" s="5"/>
      <c r="B128" s="63" t="s">
        <v>169</v>
      </c>
      <c r="C128" s="37"/>
      <c r="D128" s="38"/>
      <c r="E128" s="39"/>
    </row>
    <row r="129" spans="1:5" x14ac:dyDescent="0.25">
      <c r="A129" s="5"/>
      <c r="B129" s="63" t="s">
        <v>191</v>
      </c>
      <c r="C129" s="37"/>
      <c r="D129" s="38"/>
      <c r="E129" s="39"/>
    </row>
    <row r="130" spans="1:5" x14ac:dyDescent="0.25">
      <c r="A130" s="5"/>
      <c r="B130" s="63" t="s">
        <v>192</v>
      </c>
      <c r="C130" s="37"/>
      <c r="D130" s="38"/>
      <c r="E130" s="39"/>
    </row>
    <row r="131" spans="1:5" ht="30" x14ac:dyDescent="0.25">
      <c r="A131" s="5"/>
      <c r="B131" s="64" t="s">
        <v>193</v>
      </c>
      <c r="C131" s="37"/>
      <c r="D131" s="38"/>
      <c r="E131" s="39"/>
    </row>
    <row r="132" spans="1:5" x14ac:dyDescent="0.25">
      <c r="A132" s="5"/>
      <c r="B132" s="23" t="s">
        <v>194</v>
      </c>
      <c r="C132" s="46">
        <v>400</v>
      </c>
      <c r="D132" s="46"/>
      <c r="E132" s="46">
        <f t="shared" ref="E132" si="11">D132*C132</f>
        <v>0</v>
      </c>
    </row>
    <row r="133" spans="1:5" x14ac:dyDescent="0.25">
      <c r="A133" s="5"/>
      <c r="B133" s="61" t="s">
        <v>195</v>
      </c>
      <c r="C133" s="34"/>
      <c r="D133" s="35"/>
      <c r="E133" s="36"/>
    </row>
    <row r="134" spans="1:5" x14ac:dyDescent="0.25">
      <c r="A134" s="5"/>
      <c r="B134" s="61" t="s">
        <v>196</v>
      </c>
      <c r="C134" s="37"/>
      <c r="D134" s="38"/>
      <c r="E134" s="39"/>
    </row>
    <row r="135" spans="1:5" x14ac:dyDescent="0.25">
      <c r="A135" s="5"/>
      <c r="B135" s="61" t="s">
        <v>197</v>
      </c>
      <c r="C135" s="37"/>
      <c r="D135" s="38"/>
      <c r="E135" s="39"/>
    </row>
    <row r="136" spans="1:5" ht="30" x14ac:dyDescent="0.25">
      <c r="A136" s="5"/>
      <c r="B136" s="65" t="s">
        <v>198</v>
      </c>
      <c r="C136" s="37"/>
      <c r="D136" s="38"/>
      <c r="E136" s="39"/>
    </row>
    <row r="137" spans="1:5" ht="30" x14ac:dyDescent="0.25">
      <c r="A137" s="5"/>
      <c r="B137" s="62" t="s">
        <v>199</v>
      </c>
      <c r="C137" s="40"/>
      <c r="D137" s="41"/>
      <c r="E137" s="42"/>
    </row>
    <row r="138" spans="1:5" x14ac:dyDescent="0.25">
      <c r="A138" s="5"/>
      <c r="B138" s="23" t="s">
        <v>200</v>
      </c>
      <c r="C138" s="46">
        <v>350</v>
      </c>
      <c r="D138" s="46"/>
      <c r="E138" s="46">
        <f t="shared" ref="E138" si="12">D138*C138</f>
        <v>0</v>
      </c>
    </row>
    <row r="139" spans="1:5" x14ac:dyDescent="0.25">
      <c r="A139" s="5"/>
      <c r="B139" s="61" t="s">
        <v>201</v>
      </c>
      <c r="C139" s="10"/>
      <c r="D139" s="11"/>
      <c r="E139" s="12"/>
    </row>
    <row r="140" spans="1:5" x14ac:dyDescent="0.25">
      <c r="A140" s="5"/>
      <c r="B140" s="61" t="s">
        <v>202</v>
      </c>
      <c r="C140" s="13"/>
      <c r="D140" s="14"/>
      <c r="E140" s="15"/>
    </row>
    <row r="141" spans="1:5" x14ac:dyDescent="0.25">
      <c r="A141" s="5"/>
      <c r="B141" s="61" t="s">
        <v>197</v>
      </c>
      <c r="C141" s="13"/>
      <c r="D141" s="14"/>
      <c r="E141" s="15"/>
    </row>
    <row r="142" spans="1:5" ht="30" x14ac:dyDescent="0.25">
      <c r="A142" s="5"/>
      <c r="B142" s="65" t="s">
        <v>198</v>
      </c>
      <c r="C142" s="13"/>
      <c r="D142" s="14"/>
      <c r="E142" s="15"/>
    </row>
    <row r="143" spans="1:5" ht="30" x14ac:dyDescent="0.25">
      <c r="A143" s="5"/>
      <c r="B143" s="62" t="s">
        <v>199</v>
      </c>
      <c r="C143" s="20"/>
      <c r="D143" s="21"/>
      <c r="E143" s="22"/>
    </row>
    <row r="144" spans="1:5" x14ac:dyDescent="0.25">
      <c r="A144" s="5"/>
      <c r="B144" s="23" t="s">
        <v>203</v>
      </c>
      <c r="C144" s="46">
        <v>250</v>
      </c>
      <c r="D144" s="46"/>
      <c r="E144" s="46">
        <f t="shared" ref="E144" si="13">D144*C144</f>
        <v>0</v>
      </c>
    </row>
    <row r="145" spans="1:5" x14ac:dyDescent="0.25">
      <c r="A145" s="5"/>
      <c r="B145" s="61" t="s">
        <v>204</v>
      </c>
      <c r="C145" s="34"/>
      <c r="D145" s="35"/>
      <c r="E145" s="36"/>
    </row>
    <row r="146" spans="1:5" x14ac:dyDescent="0.25">
      <c r="A146" s="5"/>
      <c r="B146" s="61" t="s">
        <v>205</v>
      </c>
      <c r="C146" s="37"/>
      <c r="D146" s="38"/>
      <c r="E146" s="39"/>
    </row>
    <row r="147" spans="1:5" x14ac:dyDescent="0.25">
      <c r="A147" s="5"/>
      <c r="B147" s="66" t="s">
        <v>206</v>
      </c>
      <c r="C147" s="40"/>
      <c r="D147" s="41"/>
      <c r="E147" s="42"/>
    </row>
    <row r="148" spans="1:5" x14ac:dyDescent="0.25">
      <c r="A148" s="5"/>
      <c r="B148" s="23" t="s">
        <v>207</v>
      </c>
      <c r="C148" s="46">
        <v>300</v>
      </c>
      <c r="D148" s="46"/>
      <c r="E148" s="46">
        <f t="shared" ref="E148" si="14">D148*C148</f>
        <v>0</v>
      </c>
    </row>
    <row r="149" spans="1:5" x14ac:dyDescent="0.25">
      <c r="A149" s="5"/>
      <c r="B149" s="61" t="s">
        <v>204</v>
      </c>
      <c r="C149" s="34"/>
      <c r="D149" s="35"/>
      <c r="E149" s="36"/>
    </row>
    <row r="150" spans="1:5" x14ac:dyDescent="0.25">
      <c r="A150" s="5"/>
      <c r="B150" s="61" t="s">
        <v>205</v>
      </c>
      <c r="C150" s="37"/>
      <c r="D150" s="38"/>
      <c r="E150" s="39"/>
    </row>
    <row r="151" spans="1:5" x14ac:dyDescent="0.25">
      <c r="A151" s="5"/>
      <c r="B151" s="66" t="s">
        <v>208</v>
      </c>
      <c r="C151" s="40"/>
      <c r="D151" s="41"/>
      <c r="E151" s="42"/>
    </row>
    <row r="152" spans="1:5" x14ac:dyDescent="0.25">
      <c r="A152" s="5"/>
      <c r="B152" s="23" t="s">
        <v>209</v>
      </c>
      <c r="C152" s="46">
        <v>150</v>
      </c>
      <c r="D152" s="46"/>
      <c r="E152" s="46">
        <f t="shared" ref="E152" si="15">D152*C152</f>
        <v>0</v>
      </c>
    </row>
    <row r="153" spans="1:5" x14ac:dyDescent="0.25">
      <c r="A153" s="5"/>
      <c r="B153" s="61" t="s">
        <v>204</v>
      </c>
      <c r="C153" s="34"/>
      <c r="D153" s="35"/>
      <c r="E153" s="36"/>
    </row>
    <row r="154" spans="1:5" x14ac:dyDescent="0.25">
      <c r="A154" s="5"/>
      <c r="B154" s="61" t="s">
        <v>205</v>
      </c>
      <c r="C154" s="37"/>
      <c r="D154" s="38"/>
      <c r="E154" s="39"/>
    </row>
    <row r="155" spans="1:5" x14ac:dyDescent="0.25">
      <c r="A155" s="5"/>
      <c r="B155" s="66" t="s">
        <v>210</v>
      </c>
      <c r="C155" s="40"/>
      <c r="D155" s="41"/>
      <c r="E155" s="42"/>
    </row>
    <row r="156" spans="1:5" x14ac:dyDescent="0.25">
      <c r="A156" s="5"/>
      <c r="B156" s="23" t="s">
        <v>211</v>
      </c>
      <c r="C156" s="46">
        <v>200</v>
      </c>
      <c r="D156" s="46"/>
      <c r="E156" s="46">
        <f t="shared" ref="E156" si="16">D156*C156</f>
        <v>0</v>
      </c>
    </row>
    <row r="157" spans="1:5" x14ac:dyDescent="0.25">
      <c r="A157" s="5"/>
      <c r="B157" s="61" t="s">
        <v>204</v>
      </c>
      <c r="C157" s="34"/>
      <c r="D157" s="35"/>
      <c r="E157" s="36"/>
    </row>
    <row r="158" spans="1:5" x14ac:dyDescent="0.25">
      <c r="A158" s="5"/>
      <c r="B158" s="61" t="s">
        <v>205</v>
      </c>
      <c r="C158" s="37"/>
      <c r="D158" s="38"/>
      <c r="E158" s="39"/>
    </row>
    <row r="159" spans="1:5" x14ac:dyDescent="0.25">
      <c r="A159" s="5"/>
      <c r="B159" s="66" t="s">
        <v>212</v>
      </c>
      <c r="C159" s="40"/>
      <c r="D159" s="41"/>
      <c r="E159" s="42"/>
    </row>
    <row r="160" spans="1:5" x14ac:dyDescent="0.25">
      <c r="A160" s="5"/>
      <c r="B160" s="23" t="s">
        <v>213</v>
      </c>
      <c r="C160" s="46">
        <v>600</v>
      </c>
      <c r="D160" s="46"/>
      <c r="E160" s="46">
        <f t="shared" ref="E160" si="17">D160*C160</f>
        <v>0</v>
      </c>
    </row>
    <row r="161" spans="1:5" x14ac:dyDescent="0.25">
      <c r="A161" s="5"/>
      <c r="B161" s="67" t="s">
        <v>214</v>
      </c>
      <c r="C161" s="34"/>
      <c r="D161" s="35"/>
      <c r="E161" s="36"/>
    </row>
    <row r="162" spans="1:5" x14ac:dyDescent="0.25">
      <c r="A162" s="5"/>
      <c r="B162" s="61" t="s">
        <v>215</v>
      </c>
      <c r="C162" s="37"/>
      <c r="D162" s="38"/>
      <c r="E162" s="39"/>
    </row>
    <row r="163" spans="1:5" x14ac:dyDescent="0.25">
      <c r="A163" s="5"/>
      <c r="B163" s="66" t="s">
        <v>216</v>
      </c>
      <c r="C163" s="40"/>
      <c r="D163" s="41"/>
      <c r="E163" s="42"/>
    </row>
    <row r="164" spans="1:5" x14ac:dyDescent="0.25">
      <c r="A164" s="5"/>
      <c r="B164" s="72" t="s">
        <v>217</v>
      </c>
      <c r="C164" s="68"/>
      <c r="D164" s="68"/>
      <c r="E164" s="68">
        <f>SUM(E60:E160)</f>
        <v>0</v>
      </c>
    </row>
  </sheetData>
  <mergeCells count="20">
    <mergeCell ref="C157:E159"/>
    <mergeCell ref="C161:E163"/>
    <mergeCell ref="C117:E124"/>
    <mergeCell ref="C126:E131"/>
    <mergeCell ref="C133:E137"/>
    <mergeCell ref="C145:E147"/>
    <mergeCell ref="C149:E151"/>
    <mergeCell ref="C153:E155"/>
    <mergeCell ref="C79:E84"/>
    <mergeCell ref="C86:E90"/>
    <mergeCell ref="C92:E95"/>
    <mergeCell ref="C97:E102"/>
    <mergeCell ref="C104:E110"/>
    <mergeCell ref="C112:E115"/>
    <mergeCell ref="C3:E23"/>
    <mergeCell ref="C25:E51"/>
    <mergeCell ref="C53:E59"/>
    <mergeCell ref="C61:E62"/>
    <mergeCell ref="C64:E69"/>
    <mergeCell ref="C71:E7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ლოტი 1</vt:lpstr>
      <vt:lpstr>ლოტი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2017-01-26T10:11:52Z</dcterms:modified>
</cp:coreProperties>
</file>